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aels\Desktop\"/>
    </mc:Choice>
  </mc:AlternateContent>
  <bookViews>
    <workbookView xWindow="-120" yWindow="-120" windowWidth="29040" windowHeight="15840"/>
  </bookViews>
  <sheets>
    <sheet name="Sheet1" sheetId="1" r:id="rId1"/>
  </sheets>
  <calcPr calcId="152511"/>
</workbook>
</file>

<file path=xl/calcChain.xml><?xml version="1.0" encoding="utf-8"?>
<calcChain xmlns="http://schemas.openxmlformats.org/spreadsheetml/2006/main">
  <c r="B21" i="1" l="1"/>
  <c r="B22" i="1" s="1"/>
</calcChain>
</file>

<file path=xl/comments1.xml><?xml version="1.0" encoding="utf-8"?>
<comments xmlns="http://schemas.openxmlformats.org/spreadsheetml/2006/main">
  <authors>
    <author>Itay Boyman - Chamber Of Commerce</author>
  </authors>
  <commentList>
    <comment ref="A20" authorId="0" shapeId="0">
      <text>
        <r>
          <rPr>
            <b/>
            <sz val="9"/>
            <color indexed="81"/>
            <rFont val="Tahoma"/>
            <family val="2"/>
          </rPr>
          <t>עצמאי בעל עסק חדש – ההכנסה החודשית הממוצעת תחושב מסכום ההכנסה החייבת מעסק לשנת 2019, מחולקת במספר החודשים שבהם עסק העצמאי בעסק או במשלח יד.</t>
        </r>
      </text>
    </comment>
  </commentList>
</comments>
</file>

<file path=xl/sharedStrings.xml><?xml version="1.0" encoding="utf-8"?>
<sst xmlns="http://schemas.openxmlformats.org/spreadsheetml/2006/main" count="27" uniqueCount="20">
  <si>
    <t>מענק</t>
  </si>
  <si>
    <t>הכנסה חודשית ממוצעת 2018</t>
  </si>
  <si>
    <t>הכנסה חייבת מקסימום 2018</t>
  </si>
  <si>
    <t>הכנסה חודשית מינימום</t>
  </si>
  <si>
    <t>הכנסה חודשית מקסימום</t>
  </si>
  <si>
    <t>לעצמאי מלאו 20 שנים לפחות בשנת 2019.</t>
  </si>
  <si>
    <r>
      <t xml:space="preserve">הכנסתו החייבת לשנת המס 2018 </t>
    </r>
    <r>
      <rPr>
        <u/>
        <sz val="11"/>
        <color indexed="8"/>
        <rFont val="Calibri"/>
        <family val="2"/>
      </rPr>
      <t>אינה</t>
    </r>
    <r>
      <rPr>
        <sz val="11"/>
        <color theme="1"/>
        <rFont val="Calibri"/>
        <family val="2"/>
        <scheme val="minor"/>
      </rPr>
      <t xml:space="preserve"> עולה על 1,000,000 ש"ח, ולעצמאי בעל עסק חדש  כנ"ל לגבי שנת מס 2019.</t>
    </r>
  </si>
  <si>
    <t>מחזור עסקאותיו  בתקופה שמיום 1.3.2020 ועד 30.6.2020 נמוך ב-25% ממחזור עסקאותיו בתקופה המקבילה בשנת 2019. (לגבי עצמאי שהחל לעסוק בעסק או משלח יד לאחר 1.3.2019  מחזור 2019 להשוואה יחושב כסך המחזור מתחילת הפעילות עד לתאריך 29.2.2020 מחולק במספר חודשי הפעילות ומוכפל ב-4)</t>
  </si>
  <si>
    <t>הכנסתו החודשית הממוצעת עולה על 714 ש"ח.</t>
  </si>
  <si>
    <t>מענק מקסימום פעימה שנייה</t>
  </si>
  <si>
    <t>מענק מקסימום פעימה ראשונה</t>
  </si>
  <si>
    <t>פעימה ראשונה</t>
  </si>
  <si>
    <t>פעימה שנייה</t>
  </si>
  <si>
    <t>בחר את תקופת המענק</t>
  </si>
  <si>
    <t>תנאי הסף להגשת הבקשה לפעימה שנייה:</t>
  </si>
  <si>
    <r>
      <t xml:space="preserve">הכנסתו החייבת לשנת המס 2018 </t>
    </r>
    <r>
      <rPr>
        <u/>
        <sz val="11"/>
        <color indexed="8"/>
        <rFont val="Calibri"/>
        <family val="2"/>
      </rPr>
      <t>אינה</t>
    </r>
    <r>
      <rPr>
        <sz val="11"/>
        <color theme="1"/>
        <rFont val="Calibri"/>
        <family val="2"/>
        <scheme val="minor"/>
      </rPr>
      <t xml:space="preserve"> עולה על 240,000 ש"ח, ולעצמאי בעל עסק חדש  כנ"ל לגבי שנת מס 2019.</t>
    </r>
  </si>
  <si>
    <t>הכנסתו החודשית הממוצעת עולה על 2,000 ש"ח.</t>
  </si>
  <si>
    <t>הזן את הנתונים בתאים (רקע תכלת) על מנת לחשב את סכום המענק הצפוי:</t>
  </si>
  <si>
    <t>מחזור עסקאותיו  בתקופה שמיום 1.3.2020 ועד 30.4.2020 נמוך ב-25% ממחזור עסקאותיו בתקופה המקבילה בשנת 2019. (לגבי עצמאי שהחל לעסוק בעסק או משלח יד לאחר 1.3.2019  מחזור 2019 להשוואה יחושב כסך המחזור מתחילת הפעילות עד לתאריך 29.2.2020 מחולק במספר חודשי הפעילות ומוכפל ב-2)</t>
  </si>
  <si>
    <t>תנאי הסף להגשת הבקשה לפעימה ראשונה:</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</si>
</sst>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quot;₪&quot;* #,##0.00_-;_-&quot;₪&quot;* &quot;-&quot;??_-;_-@_-"/>
    <numFmt numFmtId="165" formatCode="_-* #,##0.00_-;\-* #,##0.00_-;_-* &quot;-&quot;??_-;_-@_-"/>
    <numFmt numFmtId="166" formatCode="_-* #,##0_-;\-* #,##0_-;_-* &quot;-&quot;??_-;_-@_-"/>
    <numFmt numFmtId="167" formatCode="_-&quot;₪&quot;* #,##0_-;\-&quot;₪&quot;* #,##0_-;_-&quot;₪&quot;* &quot;-&quot;??_-;_-@_-"/>
  </numFmts>
  <fonts count="5" x14ac:knownFonts="1">
    <font>
      <sz val="11"/>
      <color theme="1"/>
      <name val="Calibri"/>
      <family val="2"/>
      <scheme val="minor"/>
    </font>
    <font>
      <u/>
      <sz val="11"/>
      <color indexed="8"/>
      <name val="Calibri"/>
      <family val="2"/>
    </font>
    <font>
      <sz val="11"/>
      <color theme="1"/>
      <name val="Calibri"/>
      <family val="2"/>
      <scheme val="minor"/>
    </font>
    <font>
      <b/>
      <sz val="11"/>
      <color theme="1"/>
      <name val="Calibri"/>
      <family val="2"/>
      <scheme val="minor"/>
    </font>
    <font>
      <b/>
      <sz val="9"/>
      <color indexed="81"/>
      <name val="Tahoma"/>
      <family val="2"/>
    </font>
  </fonts>
  <fills count="3">
    <fill>
      <patternFill patternType="none"/>
    </fill>
    <fill>
      <patternFill patternType="gray125"/>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165" fontId="2" fillId="0" borderId="0" applyFont="0" applyFill="0" applyBorder="0" applyAlignment="0" applyProtection="0"/>
    <xf numFmtId="164" fontId="2" fillId="0" borderId="0" applyFont="0" applyFill="0" applyBorder="0" applyAlignment="0" applyProtection="0"/>
  </cellStyleXfs>
  <cellXfs count="21">
    <xf numFmtId="0" fontId="0" fillId="0" borderId="0" xfId="0"/>
    <xf numFmtId="0" fontId="0" fillId="0" borderId="0" xfId="0" applyProtection="1">
      <protection locked="0"/>
    </xf>
    <xf numFmtId="166" fontId="2" fillId="0" borderId="0" xfId="1" applyNumberFormat="1" applyFont="1" applyProtection="1">
      <protection locked="0"/>
    </xf>
    <xf numFmtId="0" fontId="0" fillId="0" borderId="1" xfId="0" applyBorder="1" applyProtection="1">
      <protection locked="0"/>
    </xf>
    <xf numFmtId="0" fontId="0" fillId="0" borderId="0" xfId="0" applyProtection="1"/>
    <xf numFmtId="0" fontId="3" fillId="0" borderId="0" xfId="0" applyFont="1" applyProtection="1"/>
    <xf numFmtId="166" fontId="2" fillId="0" borderId="0" xfId="1" applyNumberFormat="1" applyFont="1" applyProtection="1"/>
    <xf numFmtId="0" fontId="3" fillId="0" borderId="1" xfId="0" applyFont="1" applyBorder="1" applyAlignment="1" applyProtection="1">
      <alignment wrapText="1"/>
    </xf>
    <xf numFmtId="166" fontId="2" fillId="0" borderId="1" xfId="1" applyNumberFormat="1" applyFont="1" applyBorder="1" applyProtection="1"/>
    <xf numFmtId="0" fontId="0" fillId="0" borderId="1" xfId="0" applyBorder="1" applyProtection="1"/>
    <xf numFmtId="0" fontId="0" fillId="0" borderId="4" xfId="0" applyBorder="1" applyProtection="1"/>
    <xf numFmtId="167" fontId="2" fillId="0" borderId="5" xfId="2" applyNumberFormat="1" applyFont="1" applyBorder="1" applyProtection="1"/>
    <xf numFmtId="0" fontId="0" fillId="0" borderId="6" xfId="0" applyBorder="1" applyProtection="1"/>
    <xf numFmtId="167" fontId="2" fillId="0" borderId="7" xfId="2" applyNumberFormat="1" applyFont="1" applyBorder="1" applyProtection="1"/>
    <xf numFmtId="166" fontId="2" fillId="2" borderId="1" xfId="1" applyNumberFormat="1" applyFont="1" applyFill="1" applyBorder="1" applyProtection="1">
      <protection locked="0"/>
    </xf>
    <xf numFmtId="0" fontId="0" fillId="0" borderId="1" xfId="0" applyFont="1" applyBorder="1" applyAlignment="1" applyProtection="1">
      <alignment wrapText="1"/>
      <protection locked="0"/>
    </xf>
    <xf numFmtId="0" fontId="3" fillId="0" borderId="2" xfId="0" applyFont="1" applyBorder="1" applyProtection="1"/>
    <xf numFmtId="0" fontId="0" fillId="0" borderId="3" xfId="0" applyBorder="1" applyProtection="1"/>
    <xf numFmtId="167" fontId="2" fillId="0" borderId="1" xfId="2" applyNumberFormat="1" applyFont="1" applyBorder="1" applyProtection="1"/>
    <xf numFmtId="166" fontId="0" fillId="0" borderId="0" xfId="0" applyNumberFormat="1" applyProtection="1">
      <protection locked="0"/>
    </xf>
    <xf numFmtId="167" fontId="2" fillId="2" borderId="1" xfId="2" applyNumberFormat="1" applyFont="1" applyFill="1" applyBorder="1" applyProtection="1">
      <protection locked="0"/>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8"/>
  <sheetViews>
    <sheetView rightToLeft="1" tabSelected="1" workbookViewId="0">
      <selection activeCell="F19" sqref="F19"/>
    </sheetView>
  </sheetViews>
  <sheetFormatPr defaultColWidth="9.140625" defaultRowHeight="15" x14ac:dyDescent="0.25"/>
  <cols>
    <col min="1" max="1" width="24.5703125" style="1" bestFit="1" customWidth="1"/>
    <col min="2" max="2" width="14" style="1" bestFit="1" customWidth="1"/>
    <col min="3" max="16384" width="9.140625" style="1"/>
  </cols>
  <sheetData>
    <row r="1" spans="1:5" ht="15.75" thickBot="1" x14ac:dyDescent="0.3"/>
    <row r="2" spans="1:5" x14ac:dyDescent="0.25">
      <c r="A2" s="16" t="s">
        <v>11</v>
      </c>
      <c r="B2" s="17"/>
      <c r="C2" s="4"/>
      <c r="D2" s="4"/>
      <c r="E2" s="4" t="s">
        <v>11</v>
      </c>
    </row>
    <row r="3" spans="1:5" x14ac:dyDescent="0.25">
      <c r="A3" s="10" t="s">
        <v>2</v>
      </c>
      <c r="B3" s="11">
        <v>240000</v>
      </c>
      <c r="C3" s="4"/>
      <c r="D3" s="4"/>
      <c r="E3" s="4" t="s">
        <v>12</v>
      </c>
    </row>
    <row r="4" spans="1:5" x14ac:dyDescent="0.25">
      <c r="A4" s="10" t="s">
        <v>3</v>
      </c>
      <c r="B4" s="11">
        <v>2000</v>
      </c>
      <c r="C4" s="4"/>
      <c r="D4" s="4"/>
      <c r="E4" s="4"/>
    </row>
    <row r="5" spans="1:5" x14ac:dyDescent="0.25">
      <c r="A5" s="10" t="s">
        <v>4</v>
      </c>
      <c r="B5" s="11">
        <v>16000</v>
      </c>
      <c r="C5" s="4"/>
      <c r="D5" s="4"/>
      <c r="E5" s="5" t="s">
        <v>19</v>
      </c>
    </row>
    <row r="6" spans="1:5" ht="15.75" thickBot="1" x14ac:dyDescent="0.3">
      <c r="A6" s="12" t="s">
        <v>10</v>
      </c>
      <c r="B6" s="13">
        <v>6000</v>
      </c>
      <c r="C6" s="4"/>
      <c r="D6" s="4"/>
      <c r="E6" s="4" t="s">
        <v>5</v>
      </c>
    </row>
    <row r="7" spans="1:5" x14ac:dyDescent="0.25">
      <c r="A7" s="4"/>
      <c r="B7" s="4"/>
      <c r="C7" s="4"/>
      <c r="D7" s="4"/>
      <c r="E7" s="4" t="s">
        <v>15</v>
      </c>
    </row>
    <row r="8" spans="1:5" ht="15.75" thickBot="1" x14ac:dyDescent="0.3">
      <c r="A8" s="4"/>
      <c r="B8" s="4"/>
      <c r="C8" s="4"/>
      <c r="D8" s="4"/>
      <c r="E8" s="4" t="s">
        <v>16</v>
      </c>
    </row>
    <row r="9" spans="1:5" x14ac:dyDescent="0.25">
      <c r="A9" s="16" t="s">
        <v>12</v>
      </c>
      <c r="B9" s="17"/>
      <c r="C9" s="4"/>
      <c r="D9" s="4"/>
      <c r="E9" s="4" t="s">
        <v>18</v>
      </c>
    </row>
    <row r="10" spans="1:5" x14ac:dyDescent="0.25">
      <c r="A10" s="10" t="s">
        <v>2</v>
      </c>
      <c r="B10" s="11">
        <v>1000000</v>
      </c>
      <c r="C10" s="4"/>
      <c r="D10" s="4"/>
      <c r="E10" s="4"/>
    </row>
    <row r="11" spans="1:5" x14ac:dyDescent="0.25">
      <c r="A11" s="10" t="s">
        <v>3</v>
      </c>
      <c r="B11" s="11">
        <v>714</v>
      </c>
      <c r="C11" s="4"/>
      <c r="D11" s="4"/>
      <c r="E11" s="4"/>
    </row>
    <row r="12" spans="1:5" x14ac:dyDescent="0.25">
      <c r="A12" s="10" t="s">
        <v>4</v>
      </c>
      <c r="B12" s="11">
        <v>40000</v>
      </c>
      <c r="C12" s="4"/>
      <c r="D12" s="4"/>
      <c r="E12" s="5" t="s">
        <v>14</v>
      </c>
    </row>
    <row r="13" spans="1:5" ht="15.75" thickBot="1" x14ac:dyDescent="0.3">
      <c r="A13" s="12" t="s">
        <v>9</v>
      </c>
      <c r="B13" s="13">
        <v>10500</v>
      </c>
      <c r="C13" s="4"/>
      <c r="D13" s="4"/>
      <c r="E13" s="4" t="s">
        <v>5</v>
      </c>
    </row>
    <row r="14" spans="1:5" x14ac:dyDescent="0.25">
      <c r="A14" s="4"/>
      <c r="B14" s="6"/>
      <c r="C14" s="4"/>
      <c r="D14" s="4"/>
      <c r="E14" s="4" t="s">
        <v>6</v>
      </c>
    </row>
    <row r="15" spans="1:5" x14ac:dyDescent="0.25">
      <c r="A15" s="4"/>
      <c r="B15" s="6"/>
      <c r="C15" s="4"/>
      <c r="D15" s="4"/>
      <c r="E15" s="4" t="s">
        <v>8</v>
      </c>
    </row>
    <row r="16" spans="1:5" x14ac:dyDescent="0.25">
      <c r="A16" s="4"/>
      <c r="B16" s="6"/>
      <c r="C16" s="4"/>
      <c r="D16" s="4"/>
      <c r="E16" s="4" t="s">
        <v>7</v>
      </c>
    </row>
    <row r="17" spans="1:5" x14ac:dyDescent="0.25">
      <c r="A17" s="4"/>
      <c r="B17" s="4"/>
      <c r="C17" s="4"/>
      <c r="D17" s="4"/>
      <c r="E17" s="4"/>
    </row>
    <row r="18" spans="1:5" ht="45" x14ac:dyDescent="0.25">
      <c r="A18" s="7" t="s">
        <v>17</v>
      </c>
      <c r="B18" s="8"/>
      <c r="C18" s="4"/>
      <c r="D18" s="4"/>
      <c r="E18" s="4"/>
    </row>
    <row r="19" spans="1:5" x14ac:dyDescent="0.25">
      <c r="A19" s="15" t="s">
        <v>13</v>
      </c>
      <c r="B19" s="14"/>
    </row>
    <row r="20" spans="1:5" x14ac:dyDescent="0.25">
      <c r="A20" s="3" t="s">
        <v>1</v>
      </c>
      <c r="B20" s="20"/>
    </row>
    <row r="21" spans="1:5" hidden="1" x14ac:dyDescent="0.25">
      <c r="A21" s="9" t="s">
        <v>0</v>
      </c>
      <c r="B21" s="8" t="str">
        <f>IF($B$19=$E$2,IF($B$20&lt;$B$4,"לא זכאי למענק",IF($B$20&gt;$B$5,$B$5*0.65-0.75*($B$20-$B$5),$B$20*0.65)),IF($B$19=$E$3,IF($B$20&lt;$B$11,"לא זכאי למענק",IF($B$20&gt;$B$12,$B$12*0.7-0.173*($B$20-$B$12),$B$20*0.7)),""))</f>
        <v/>
      </c>
    </row>
    <row r="22" spans="1:5" x14ac:dyDescent="0.25">
      <c r="A22" s="9" t="s">
        <v>0</v>
      </c>
      <c r="B22" s="18" t="str">
        <f>IF(OR(ISBLANK($B$19),ISBLANK($B$20)),"",IF(B21&lt;0,"לא זכאי למענק",IF($B$21="לא זכאי למענק",$B$21,IF($B$19=$E$2,IF($B$21&gt;$B$6,$B$6,$B$21),IF($B$19=$E$3,IF($B$21&gt;$B$13,$B$13,$B$21))))))</f>
        <v/>
      </c>
    </row>
    <row r="23" spans="1:5" x14ac:dyDescent="0.25">
      <c r="B23" s="19"/>
    </row>
    <row r="28" spans="1:5" x14ac:dyDescent="0.25">
      <c r="B28" s="2"/>
    </row>
  </sheetData>
  <sheetProtection sheet="1" objects="1" scenarios="1"/>
  <dataValidations count="1">
    <dataValidation type="list" allowBlank="1" showInputMessage="1" showErrorMessage="1" sqref="B19">
      <formula1>$E$2:$E$3</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itay</dc:creator>
  <cp:lastModifiedBy>Yael Sankin - Chamber Of Commerce</cp:lastModifiedBy>
  <dcterms:created xsi:type="dcterms:W3CDTF">2020-05-04T09:40:34Z</dcterms:created>
  <dcterms:modified xsi:type="dcterms:W3CDTF">2020-05-05T09:39:22Z</dcterms:modified>
</cp:coreProperties>
</file>