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1565" activeTab="1"/>
  </bookViews>
  <sheets>
    <sheet name="אפריל 2017 " sheetId="1" r:id="rId1"/>
    <sheet name="מקוצר" sheetId="3" r:id="rId2"/>
  </sheets>
  <calcPr calcId="145621"/>
</workbook>
</file>

<file path=xl/calcChain.xml><?xml version="1.0" encoding="utf-8"?>
<calcChain xmlns="http://schemas.openxmlformats.org/spreadsheetml/2006/main">
  <c r="F10" i="3" l="1"/>
  <c r="L10" i="1" l="1"/>
</calcChain>
</file>

<file path=xl/sharedStrings.xml><?xml version="1.0" encoding="utf-8"?>
<sst xmlns="http://schemas.openxmlformats.org/spreadsheetml/2006/main" count="146" uniqueCount="64">
  <si>
    <t>מספר תכשיר</t>
  </si>
  <si>
    <t>שם תכשיר</t>
  </si>
  <si>
    <t>צורת מינון</t>
  </si>
  <si>
    <t>בעל רישום</t>
  </si>
  <si>
    <t>יצרן</t>
  </si>
  <si>
    <t>התויה</t>
  </si>
  <si>
    <t>מרכיבים</t>
  </si>
  <si>
    <t>158-24-34818-00</t>
  </si>
  <si>
    <t>PORTRAZZA 800 MG</t>
  </si>
  <si>
    <t>I.V</t>
  </si>
  <si>
    <t>ELI LILLY ISRAEL LTD</t>
  </si>
  <si>
    <t>ELI LILLY &amp; COMPANY LTD., USA</t>
  </si>
  <si>
    <t>Portrazza is indicated, in combination with gemcitabine and cisplatin, for first-line treatment of patients with metastatic squamous non-small cell lung cancer. Limitation of Use: Portrazza is not indicated for treatment of non-squamous non-small cell lung cancer</t>
  </si>
  <si>
    <t>NECITUMUMAB 16 MG / 1 ML</t>
  </si>
  <si>
    <t>158-30-34740-00</t>
  </si>
  <si>
    <t>PREGABALIN TARO 300 MG</t>
  </si>
  <si>
    <t>PER OS</t>
  </si>
  <si>
    <t>TARO INTERNATIONAL LTD, ISRAEL</t>
  </si>
  <si>
    <t>SOFARIMEX – INDUSTRIA QUIMICA E FARMACEUTICA, S.A., PORTUGAL</t>
  </si>
  <si>
    <t>Indicated for the treatment of peripheral and central neuropathic pain in adults. Management of Fibromyalgia.</t>
  </si>
  <si>
    <t>PREGABALIN 300 MG</t>
  </si>
  <si>
    <t>158-29-34759-00</t>
  </si>
  <si>
    <t>PREGABALIN TARO 225 MG</t>
  </si>
  <si>
    <t>PREGABALIN 225 MG</t>
  </si>
  <si>
    <t>158-28-34760-00</t>
  </si>
  <si>
    <t>PREGABALIN TARO 200 MG</t>
  </si>
  <si>
    <t>PREGABALIN 200 MG</t>
  </si>
  <si>
    <t>158-27-34761-00</t>
  </si>
  <si>
    <t>PREGABALIN TARO 150 MG</t>
  </si>
  <si>
    <t>PREGABALIN 150 MG</t>
  </si>
  <si>
    <t>158-26-34762-00</t>
  </si>
  <si>
    <t>PREGABALIN TARO 100 MG</t>
  </si>
  <si>
    <t>PREGABALIN 100 MG</t>
  </si>
  <si>
    <t>158-25-34763-00</t>
  </si>
  <si>
    <t>PREGABALIN TARO 75 MG</t>
  </si>
  <si>
    <t>PREGABALIN 75 MG</t>
  </si>
  <si>
    <t>158-31-34976-00</t>
  </si>
  <si>
    <t>EPCLUSA</t>
  </si>
  <si>
    <t>GILEAD SCIENCES ISRAEL LTD</t>
  </si>
  <si>
    <t>GILEAD SCIENCES IRELAND UC, IRELAND</t>
  </si>
  <si>
    <t>Epclusa is indicated for the treatment of chronic hepatitis C virus (HCV) infection in adults.</t>
  </si>
  <si>
    <t>VELPATASVIR 100 MG ; SOFOSBUVIR 400 MG</t>
  </si>
  <si>
    <t>דרך מתן</t>
  </si>
  <si>
    <t>דרך מתן בעברית</t>
  </si>
  <si>
    <t>גנרי</t>
  </si>
  <si>
    <t>שם תכשיר בעברית</t>
  </si>
  <si>
    <t>לטיפול ב</t>
  </si>
  <si>
    <t xml:space="preserve">CONCENTRATE FOR SOLUTION FOR INFUSION                                                                                                                                                                   </t>
  </si>
  <si>
    <t>פורטרזה 800 מ"ג</t>
  </si>
  <si>
    <t>פרגבלין תרו 75 מ"ג</t>
  </si>
  <si>
    <t>פרגבלין תרו 100 מ"ג</t>
  </si>
  <si>
    <t>פרגבלין תרו 150 מ"ג</t>
  </si>
  <si>
    <t>פרגבלין תרו 200 מ"ג</t>
  </si>
  <si>
    <t>פרגבלין תרו 225 מ"ג</t>
  </si>
  <si>
    <t>פרגבלין תרו 300 מ"ג</t>
  </si>
  <si>
    <t>CAPSULES</t>
  </si>
  <si>
    <t>אפקלוזה</t>
  </si>
  <si>
    <t xml:space="preserve">FILM COATED TABLETS </t>
  </si>
  <si>
    <t>לטיפול בסרטן ריאות מסוג squamous non-small cell lung cancer, בשלב מתקדם.</t>
  </si>
  <si>
    <t>תרכיז להכנת תמיסה להזלפה תוך ורידית</t>
  </si>
  <si>
    <t>כמוסות לבליעה</t>
  </si>
  <si>
    <t>טבליות מצופות לבליעה</t>
  </si>
  <si>
    <t xml:space="preserve">לטיפול בזיהום נגיפי כרוני (ארוך טווח) של הכבד, שנקרא הפטיטיס C, במבוגרים. </t>
  </si>
  <si>
    <r>
      <t>לטיפול בכאב ממקור נוירופטי (עצבי) במבוגרים ולטיפול בדאבת שרירים (פיברומיאלגיה</t>
    </r>
    <r>
      <rPr>
        <sz val="11"/>
        <color theme="1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</si>
</sst>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A7CD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33" borderId="10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34" borderId="10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rightToLeft="1" topLeftCell="F7" workbookViewId="0">
      <selection activeCell="F26" sqref="F26"/>
    </sheetView>
  </sheetViews>
  <sheetFormatPr defaultRowHeight="14.25" x14ac:dyDescent="0.2"/>
  <cols>
    <col min="1" max="1" width="13" style="9" bestFit="1" customWidth="1"/>
    <col min="2" max="2" width="22.75" style="9" bestFit="1" customWidth="1"/>
    <col min="3" max="4" width="22.75" style="9" customWidth="1"/>
    <col min="5" max="6" width="36" style="9" bestFit="1" customWidth="1"/>
    <col min="7" max="7" width="28.875" style="9" bestFit="1" customWidth="1"/>
    <col min="8" max="8" width="14.25" style="9" customWidth="1"/>
    <col min="9" max="9" width="7.875" style="9" bestFit="1" customWidth="1"/>
    <col min="10" max="10" width="7.875" style="9" customWidth="1"/>
    <col min="11" max="11" width="36" style="9" bestFit="1" customWidth="1"/>
    <col min="12" max="12" width="10.625" style="10" customWidth="1"/>
    <col min="13" max="16384" width="9" style="9"/>
  </cols>
  <sheetData>
    <row r="1" spans="1:12" s="3" customFormat="1" ht="25.5" x14ac:dyDescent="0.2">
      <c r="A1" s="1" t="s">
        <v>0</v>
      </c>
      <c r="B1" s="1" t="s">
        <v>1</v>
      </c>
      <c r="C1" s="1" t="s">
        <v>45</v>
      </c>
      <c r="D1" s="2" t="s">
        <v>46</v>
      </c>
      <c r="E1" s="1" t="s">
        <v>5</v>
      </c>
      <c r="F1" s="1" t="s">
        <v>4</v>
      </c>
      <c r="G1" s="1" t="s">
        <v>3</v>
      </c>
      <c r="H1" s="1" t="s">
        <v>2</v>
      </c>
      <c r="I1" s="1" t="s">
        <v>42</v>
      </c>
      <c r="J1" s="1" t="s">
        <v>43</v>
      </c>
      <c r="K1" s="1" t="s">
        <v>6</v>
      </c>
      <c r="L1" s="1" t="s">
        <v>44</v>
      </c>
    </row>
    <row r="2" spans="1:12" s="3" customFormat="1" ht="89.25" x14ac:dyDescent="0.2">
      <c r="A2" s="4" t="s">
        <v>7</v>
      </c>
      <c r="B2" s="4" t="s">
        <v>8</v>
      </c>
      <c r="C2" s="5" t="s">
        <v>48</v>
      </c>
      <c r="D2" s="6" t="s">
        <v>58</v>
      </c>
      <c r="E2" s="7" t="s">
        <v>12</v>
      </c>
      <c r="F2" s="4" t="s">
        <v>11</v>
      </c>
      <c r="G2" s="4" t="s">
        <v>10</v>
      </c>
      <c r="H2" s="4" t="s">
        <v>47</v>
      </c>
      <c r="I2" s="4" t="s">
        <v>9</v>
      </c>
      <c r="J2" s="4" t="s">
        <v>59</v>
      </c>
      <c r="K2" s="4" t="s">
        <v>13</v>
      </c>
      <c r="L2" s="8"/>
    </row>
    <row r="3" spans="1:12" s="3" customFormat="1" ht="38.25" x14ac:dyDescent="0.2">
      <c r="A3" s="4" t="s">
        <v>33</v>
      </c>
      <c r="B3" s="4" t="s">
        <v>34</v>
      </c>
      <c r="C3" s="5" t="s">
        <v>49</v>
      </c>
      <c r="D3" s="6" t="s">
        <v>63</v>
      </c>
      <c r="E3" s="7" t="s">
        <v>19</v>
      </c>
      <c r="F3" s="4" t="s">
        <v>18</v>
      </c>
      <c r="G3" s="4" t="s">
        <v>17</v>
      </c>
      <c r="H3" s="4" t="s">
        <v>55</v>
      </c>
      <c r="I3" s="4" t="s">
        <v>16</v>
      </c>
      <c r="J3" s="4" t="s">
        <v>60</v>
      </c>
      <c r="K3" s="4" t="s">
        <v>35</v>
      </c>
      <c r="L3" s="8">
        <v>1</v>
      </c>
    </row>
    <row r="4" spans="1:12" s="3" customFormat="1" ht="38.25" x14ac:dyDescent="0.2">
      <c r="A4" s="4" t="s">
        <v>30</v>
      </c>
      <c r="B4" s="4" t="s">
        <v>31</v>
      </c>
      <c r="C4" s="4" t="s">
        <v>50</v>
      </c>
      <c r="D4" s="6" t="s">
        <v>63</v>
      </c>
      <c r="E4" s="4" t="s">
        <v>19</v>
      </c>
      <c r="F4" s="4" t="s">
        <v>18</v>
      </c>
      <c r="G4" s="4" t="s">
        <v>17</v>
      </c>
      <c r="H4" s="4" t="s">
        <v>55</v>
      </c>
      <c r="I4" s="4" t="s">
        <v>16</v>
      </c>
      <c r="J4" s="4" t="s">
        <v>60</v>
      </c>
      <c r="K4" s="4" t="s">
        <v>32</v>
      </c>
      <c r="L4" s="8">
        <v>1</v>
      </c>
    </row>
    <row r="5" spans="1:12" s="3" customFormat="1" ht="38.25" x14ac:dyDescent="0.2">
      <c r="A5" s="4" t="s">
        <v>27</v>
      </c>
      <c r="B5" s="4" t="s">
        <v>28</v>
      </c>
      <c r="C5" s="4" t="s">
        <v>51</v>
      </c>
      <c r="D5" s="6" t="s">
        <v>63</v>
      </c>
      <c r="E5" s="4" t="s">
        <v>19</v>
      </c>
      <c r="F5" s="4" t="s">
        <v>18</v>
      </c>
      <c r="G5" s="4" t="s">
        <v>17</v>
      </c>
      <c r="H5" s="4" t="s">
        <v>55</v>
      </c>
      <c r="I5" s="4" t="s">
        <v>16</v>
      </c>
      <c r="J5" s="4" t="s">
        <v>60</v>
      </c>
      <c r="K5" s="4" t="s">
        <v>29</v>
      </c>
      <c r="L5" s="8">
        <v>1</v>
      </c>
    </row>
    <row r="6" spans="1:12" s="3" customFormat="1" ht="38.25" x14ac:dyDescent="0.2">
      <c r="A6" s="4" t="s">
        <v>24</v>
      </c>
      <c r="B6" s="4" t="s">
        <v>25</v>
      </c>
      <c r="C6" s="4" t="s">
        <v>52</v>
      </c>
      <c r="D6" s="6" t="s">
        <v>63</v>
      </c>
      <c r="E6" s="4" t="s">
        <v>19</v>
      </c>
      <c r="F6" s="4" t="s">
        <v>18</v>
      </c>
      <c r="G6" s="4" t="s">
        <v>17</v>
      </c>
      <c r="H6" s="4" t="s">
        <v>55</v>
      </c>
      <c r="I6" s="4" t="s">
        <v>16</v>
      </c>
      <c r="J6" s="4" t="s">
        <v>60</v>
      </c>
      <c r="K6" s="4" t="s">
        <v>26</v>
      </c>
      <c r="L6" s="8">
        <v>1</v>
      </c>
    </row>
    <row r="7" spans="1:12" s="3" customFormat="1" ht="38.25" x14ac:dyDescent="0.2">
      <c r="A7" s="4" t="s">
        <v>21</v>
      </c>
      <c r="B7" s="4" t="s">
        <v>22</v>
      </c>
      <c r="C7" s="4" t="s">
        <v>53</v>
      </c>
      <c r="D7" s="6" t="s">
        <v>63</v>
      </c>
      <c r="E7" s="4" t="s">
        <v>19</v>
      </c>
      <c r="F7" s="4" t="s">
        <v>18</v>
      </c>
      <c r="G7" s="4" t="s">
        <v>17</v>
      </c>
      <c r="H7" s="4" t="s">
        <v>55</v>
      </c>
      <c r="I7" s="4" t="s">
        <v>16</v>
      </c>
      <c r="J7" s="4" t="s">
        <v>60</v>
      </c>
      <c r="K7" s="4" t="s">
        <v>23</v>
      </c>
      <c r="L7" s="8">
        <v>1</v>
      </c>
    </row>
    <row r="8" spans="1:12" s="3" customFormat="1" ht="38.25" x14ac:dyDescent="0.2">
      <c r="A8" s="4" t="s">
        <v>14</v>
      </c>
      <c r="B8" s="4" t="s">
        <v>15</v>
      </c>
      <c r="C8" s="4" t="s">
        <v>54</v>
      </c>
      <c r="D8" s="6" t="s">
        <v>63</v>
      </c>
      <c r="E8" s="4" t="s">
        <v>19</v>
      </c>
      <c r="F8" s="4" t="s">
        <v>18</v>
      </c>
      <c r="G8" s="4" t="s">
        <v>17</v>
      </c>
      <c r="H8" s="4" t="s">
        <v>55</v>
      </c>
      <c r="I8" s="4" t="s">
        <v>16</v>
      </c>
      <c r="J8" s="4" t="s">
        <v>60</v>
      </c>
      <c r="K8" s="4" t="s">
        <v>20</v>
      </c>
      <c r="L8" s="8">
        <v>1</v>
      </c>
    </row>
    <row r="9" spans="1:12" s="3" customFormat="1" ht="38.25" x14ac:dyDescent="0.2">
      <c r="A9" s="4" t="s">
        <v>36</v>
      </c>
      <c r="B9" s="4" t="s">
        <v>37</v>
      </c>
      <c r="C9" s="4" t="s">
        <v>56</v>
      </c>
      <c r="D9" s="4" t="s">
        <v>62</v>
      </c>
      <c r="E9" s="4" t="s">
        <v>40</v>
      </c>
      <c r="F9" s="4" t="s">
        <v>39</v>
      </c>
      <c r="G9" s="4" t="s">
        <v>38</v>
      </c>
      <c r="H9" s="4" t="s">
        <v>57</v>
      </c>
      <c r="I9" s="4" t="s">
        <v>16</v>
      </c>
      <c r="J9" s="4" t="s">
        <v>61</v>
      </c>
      <c r="K9" s="4" t="s">
        <v>41</v>
      </c>
      <c r="L9" s="8"/>
    </row>
    <row r="10" spans="1:12" x14ac:dyDescent="0.2">
      <c r="L10" s="10">
        <f>SUM(L3:L9)</f>
        <v>6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rightToLeft="1" tabSelected="1" workbookViewId="0">
      <selection sqref="A1:F10"/>
    </sheetView>
  </sheetViews>
  <sheetFormatPr defaultRowHeight="14.25" x14ac:dyDescent="0.2"/>
  <cols>
    <col min="1" max="1" width="22.75" style="9" bestFit="1" customWidth="1"/>
    <col min="2" max="3" width="22.75" style="9" customWidth="1"/>
    <col min="4" max="4" width="7.875" style="9" customWidth="1"/>
    <col min="5" max="5" width="36" style="9" bestFit="1" customWidth="1"/>
    <col min="6" max="6" width="10.625" style="10" customWidth="1"/>
    <col min="7" max="16384" width="9" style="9"/>
  </cols>
  <sheetData>
    <row r="1" spans="1:6" s="3" customFormat="1" ht="25.5" x14ac:dyDescent="0.2">
      <c r="A1" s="1" t="s">
        <v>1</v>
      </c>
      <c r="B1" s="1" t="s">
        <v>45</v>
      </c>
      <c r="C1" s="2" t="s">
        <v>46</v>
      </c>
      <c r="D1" s="1" t="s">
        <v>43</v>
      </c>
      <c r="E1" s="1" t="s">
        <v>6</v>
      </c>
      <c r="F1" s="1" t="s">
        <v>44</v>
      </c>
    </row>
    <row r="2" spans="1:6" s="3" customFormat="1" ht="63.75" x14ac:dyDescent="0.2">
      <c r="A2" s="4" t="s">
        <v>8</v>
      </c>
      <c r="B2" s="5" t="s">
        <v>48</v>
      </c>
      <c r="C2" s="6" t="s">
        <v>58</v>
      </c>
      <c r="D2" s="4" t="s">
        <v>59</v>
      </c>
      <c r="E2" s="4" t="s">
        <v>13</v>
      </c>
      <c r="F2" s="8"/>
    </row>
    <row r="3" spans="1:6" s="3" customFormat="1" ht="38.25" x14ac:dyDescent="0.2">
      <c r="A3" s="4" t="s">
        <v>34</v>
      </c>
      <c r="B3" s="5" t="s">
        <v>49</v>
      </c>
      <c r="C3" s="6" t="s">
        <v>63</v>
      </c>
      <c r="D3" s="4" t="s">
        <v>60</v>
      </c>
      <c r="E3" s="4" t="s">
        <v>35</v>
      </c>
      <c r="F3" s="8">
        <v>1</v>
      </c>
    </row>
    <row r="4" spans="1:6" s="3" customFormat="1" ht="38.25" x14ac:dyDescent="0.2">
      <c r="A4" s="4" t="s">
        <v>31</v>
      </c>
      <c r="B4" s="4" t="s">
        <v>50</v>
      </c>
      <c r="C4" s="6" t="s">
        <v>63</v>
      </c>
      <c r="D4" s="4" t="s">
        <v>60</v>
      </c>
      <c r="E4" s="4" t="s">
        <v>32</v>
      </c>
      <c r="F4" s="8">
        <v>1</v>
      </c>
    </row>
    <row r="5" spans="1:6" s="3" customFormat="1" ht="38.25" x14ac:dyDescent="0.2">
      <c r="A5" s="4" t="s">
        <v>28</v>
      </c>
      <c r="B5" s="4" t="s">
        <v>51</v>
      </c>
      <c r="C5" s="6" t="s">
        <v>63</v>
      </c>
      <c r="D5" s="4" t="s">
        <v>60</v>
      </c>
      <c r="E5" s="4" t="s">
        <v>29</v>
      </c>
      <c r="F5" s="8">
        <v>1</v>
      </c>
    </row>
    <row r="6" spans="1:6" s="3" customFormat="1" ht="38.25" x14ac:dyDescent="0.2">
      <c r="A6" s="4" t="s">
        <v>25</v>
      </c>
      <c r="B6" s="4" t="s">
        <v>52</v>
      </c>
      <c r="C6" s="6" t="s">
        <v>63</v>
      </c>
      <c r="D6" s="4" t="s">
        <v>60</v>
      </c>
      <c r="E6" s="4" t="s">
        <v>26</v>
      </c>
      <c r="F6" s="8">
        <v>1</v>
      </c>
    </row>
    <row r="7" spans="1:6" s="3" customFormat="1" ht="38.25" x14ac:dyDescent="0.2">
      <c r="A7" s="4" t="s">
        <v>22</v>
      </c>
      <c r="B7" s="4" t="s">
        <v>53</v>
      </c>
      <c r="C7" s="6" t="s">
        <v>63</v>
      </c>
      <c r="D7" s="4" t="s">
        <v>60</v>
      </c>
      <c r="E7" s="4" t="s">
        <v>23</v>
      </c>
      <c r="F7" s="8">
        <v>1</v>
      </c>
    </row>
    <row r="8" spans="1:6" s="3" customFormat="1" ht="38.25" x14ac:dyDescent="0.2">
      <c r="A8" s="4" t="s">
        <v>15</v>
      </c>
      <c r="B8" s="4" t="s">
        <v>54</v>
      </c>
      <c r="C8" s="6" t="s">
        <v>63</v>
      </c>
      <c r="D8" s="4" t="s">
        <v>60</v>
      </c>
      <c r="E8" s="4" t="s">
        <v>20</v>
      </c>
      <c r="F8" s="8">
        <v>1</v>
      </c>
    </row>
    <row r="9" spans="1:6" s="3" customFormat="1" ht="38.25" x14ac:dyDescent="0.2">
      <c r="A9" s="4" t="s">
        <v>37</v>
      </c>
      <c r="B9" s="4" t="s">
        <v>56</v>
      </c>
      <c r="C9" s="4" t="s">
        <v>62</v>
      </c>
      <c r="D9" s="4" t="s">
        <v>61</v>
      </c>
      <c r="E9" s="4" t="s">
        <v>41</v>
      </c>
      <c r="F9" s="8"/>
    </row>
    <row r="10" spans="1:6" x14ac:dyDescent="0.2">
      <c r="F10" s="10">
        <f>SUM(F3:F9)</f>
        <v>6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אפריל 2017 </vt:lpstr>
      <vt:lpstr>מקוצר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אפרת ניסן</dc:creator>
  <cp:lastModifiedBy>אלי מרום</cp:lastModifiedBy>
  <dcterms:created xsi:type="dcterms:W3CDTF">2017-04-30T12:03:05Z</dcterms:created>
  <dcterms:modified xsi:type="dcterms:W3CDTF">2017-05-01T08:03:49Z</dcterms:modified>
</cp:coreProperties>
</file>