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680" windowWidth="19320" windowHeight="10650"/>
  </bookViews>
  <sheets>
    <sheet name="גיליון1" sheetId="1" r:id="rId1"/>
    <sheet name="דוגמה 1" sheetId="2" r:id="rId2"/>
    <sheet name="דוגמה 2" sheetId="4" r:id="rId3"/>
  </sheets>
  <definedNames>
    <definedName name="_xlnm._FilterDatabase" localSheetId="0" hidden="1">גיליון1!$B$1:$H$19</definedName>
    <definedName name="p" localSheetId="0">גיליון1!$D$1:$F$27</definedName>
    <definedName name="Print_Area" localSheetId="0">גיליון1!$E$1:$F$28</definedName>
  </definedNames>
  <calcPr calcId="145621"/>
</workbook>
</file>

<file path=xl/calcChain.xml><?xml version="1.0" encoding="utf-8"?>
<calcChain xmlns="http://schemas.openxmlformats.org/spreadsheetml/2006/main">
  <c r="A9" i="1" l="1"/>
  <c r="A3" i="1" l="1"/>
  <c r="A4" i="1" s="1"/>
  <c r="A5" i="1" s="1"/>
  <c r="A6" i="1" s="1"/>
  <c r="A7" i="1" s="1"/>
  <c r="A8" i="1" s="1"/>
  <c r="A10" i="1" s="1"/>
  <c r="A11" i="1" s="1"/>
  <c r="A12" i="1" s="1"/>
  <c r="A13" i="1" s="1"/>
  <c r="A14" i="1" s="1"/>
  <c r="A15" i="1" s="1"/>
  <c r="A16" i="1" s="1"/>
  <c r="A17" i="1" s="1"/>
  <c r="A18" i="1" s="1"/>
  <c r="A19" i="1" s="1"/>
  <c r="A20" i="1" s="1"/>
  <c r="A21" i="1" s="1"/>
  <c r="A22" i="1" s="1"/>
  <c r="A23" i="1" s="1"/>
  <c r="A24" i="1" s="1"/>
  <c r="A25" i="1" s="1"/>
  <c r="A26" i="1" s="1"/>
  <c r="A27" i="1" s="1"/>
  <c r="A28" i="1" s="1"/>
  <c r="D6" i="4" l="1"/>
  <c r="E6" i="4"/>
  <c r="F6" i="4"/>
  <c r="D7" i="4"/>
  <c r="E7" i="4"/>
  <c r="F7" i="4"/>
  <c r="F6" i="2"/>
  <c r="F7" i="2"/>
</calcChain>
</file>

<file path=xl/comments1.xml><?xml version="1.0" encoding="utf-8"?>
<comments xmlns="http://schemas.openxmlformats.org/spreadsheetml/2006/main">
  <authors>
    <author>מעבדה טכני</author>
  </authors>
  <commentList>
    <comment ref="C13" authorId="0">
      <text>
        <r>
          <rPr>
            <sz val="9"/>
            <color indexed="81"/>
            <rFont val="Tahoma"/>
            <family val="2"/>
          </rPr>
          <t>בהתאם להוראות הממשק יש להעביר בשדה זה מספר GUID. בדוגמה זו נעשה שימוש במספר אחר לצורך ההמחשה בלבד.</t>
        </r>
      </text>
    </comment>
    <comment ref="I13" authorId="0">
      <text>
        <r>
          <rPr>
            <sz val="9"/>
            <color indexed="81"/>
            <rFont val="Tahoma"/>
            <family val="2"/>
          </rPr>
          <t>בהתאם להוראות הממשק יש להעביר בשדה זה מספר GUID. בדוגמה זו נעשה שימוש במספר אחר לצורך ההמחשה בלבד.</t>
        </r>
      </text>
    </comment>
  </commentList>
</comments>
</file>

<file path=xl/comments2.xml><?xml version="1.0" encoding="utf-8"?>
<comments xmlns="http://schemas.openxmlformats.org/spreadsheetml/2006/main">
  <authors>
    <author>יוסי צפתי</author>
    <author>מעבדה טכני</author>
  </authors>
  <commentList>
    <comment ref="C23" authorId="0">
      <text>
        <r>
          <rPr>
            <sz val="9"/>
            <color indexed="81"/>
            <rFont val="Tahoma"/>
            <family val="2"/>
          </rPr>
          <t xml:space="preserve">בהתאם להוראות החוזר יש להעביר בשדה זה מספר GUID. בדוגמה זו נעשה שימוש במספר אחר לצורך ההמחשה בלבד.
</t>
        </r>
      </text>
    </comment>
    <comment ref="I23" authorId="0">
      <text>
        <r>
          <rPr>
            <sz val="9"/>
            <color indexed="81"/>
            <rFont val="Tahoma"/>
            <family val="2"/>
          </rPr>
          <t>בהתאם להוראות החוזר יש להעביר בשדה זה מספר GUID. בדוגמה זו נעשה שימוש במספר אחר לצורך ההמחשה בלבד.</t>
        </r>
      </text>
    </comment>
    <comment ref="H32" authorId="1">
      <text>
        <r>
          <rPr>
            <sz val="9"/>
            <color indexed="81"/>
            <rFont val="Tahoma"/>
            <family val="2"/>
          </rPr>
          <t xml:space="preserve">דיווח על תנועות במינוס מועבר בערכים מוחלטים בממשק הדיווח השלילי. </t>
        </r>
      </text>
    </comment>
  </commentList>
</comments>
</file>

<file path=xl/sharedStrings.xml><?xml version="1.0" encoding="utf-8"?>
<sst xmlns="http://schemas.openxmlformats.org/spreadsheetml/2006/main" count="287" uniqueCount="129">
  <si>
    <t>שם הממשק</t>
  </si>
  <si>
    <t>שם השדה</t>
  </si>
  <si>
    <t>שם הבלוק</t>
  </si>
  <si>
    <t xml:space="preserve"> מי יוגדר בקובץ בשדה "קוד גורם נמען" (שדה מס' 16) כגורם הנמען במקרה של העברת הממשק ממעסיק למנהל הסדר?
</t>
  </si>
  <si>
    <t>ממשק מעסיקים - דיווח שלילי</t>
  </si>
  <si>
    <t>מספר פוליסה / מספר חשבון</t>
  </si>
  <si>
    <t>היזון חוזר מסכם</t>
  </si>
  <si>
    <t xml:space="preserve">הבלוק מוגדר כמרובה על מנת לאפשר העברת דיווח על הסטאטוס של מספר הפקדות שבוצעו על ידי מעסיק מסויים למוצרים שונים או לחילופין מספר הפקדות שבוצעו על ידי מעסיקים שונים באמצעות מסלקה, מנהל הסדר או לשכת שירות. </t>
  </si>
  <si>
    <t>קוד זיהוי קופה</t>
  </si>
  <si>
    <t>מספר מזהה רשומה</t>
  </si>
  <si>
    <t>כללי</t>
  </si>
  <si>
    <t xml:space="preserve">ממשק מעסיקים - דיווח שוטף </t>
  </si>
  <si>
    <t>לא רלוונטי</t>
  </si>
  <si>
    <t>שאלה</t>
  </si>
  <si>
    <t>מעמד הפקדה בקופה</t>
  </si>
  <si>
    <t>PirteiHaavaratKsafim</t>
  </si>
  <si>
    <t>PirteiOved</t>
  </si>
  <si>
    <t xml:space="preserve">יש לדווח קוד 2 = עצמאי. </t>
  </si>
  <si>
    <t>האם היזון חוזר מסכם שבועי מבטל את הצורך בהעברת היזון חוזר מסכם חודשי?</t>
  </si>
  <si>
    <t>ChodeshMaskoretVestatusOved</t>
  </si>
  <si>
    <t>שדה 71 מגדיר את מעמד ההפקדה. מערכי השדה,  נגרע ערך המגדיר הפקדה במעמד "פרט" אשר היה בגרסה קודמת. למעט שדה 59 (סוג קופה) אשר מאפשר הגדרת הקופה כ"פרט", בשאר השדות בממשק אין התיחסות לנושא ההפקדה במעמד פרט. כיצד יש לדווח הפקדה לפוליסת "פרט"?</t>
  </si>
  <si>
    <t>סוג פעולה</t>
  </si>
  <si>
    <t>מספר מזהה עובד</t>
  </si>
  <si>
    <t>שדה זה יהיה באורך 16 תווים. בחלק הראשון של מספר הזיהוי יופיע מספר הדרכון, בחלק השני קוד המדינה וכל היתר ימולא באפסים. לדוגמא: 12345678THA00000.</t>
  </si>
  <si>
    <t xml:space="preserve"> אילו שגיאות נכנסות בגדר קוד שגיאה "אחר" ?</t>
  </si>
  <si>
    <t>PizulHafrashotOvedBeKupa</t>
  </si>
  <si>
    <t>מספר זיהוי קודם</t>
  </si>
  <si>
    <t>היזון חוזר ראשוני</t>
  </si>
  <si>
    <t>MashovBeramatReshuma</t>
  </si>
  <si>
    <t>קוד שגיאה ברמת רשומה</t>
  </si>
  <si>
    <t>ממשק מעסיקים - דיווח שוטף</t>
  </si>
  <si>
    <t xml:space="preserve">בשדה 64 בממשק הדיווח השוטף , בהערה 1 מצוין כי "לעובד זר יש לציין את מספר הדרכון ואת קוד מדינת המוצא כפי שמופיע בדרכון של העובד. את קוד המדינה יש לרשום באותיות לטיניות גדולות (לדוגמה: THA בשביל תאילנד). " נבקש הבהרה לגבי המבנה שדה זה. </t>
  </si>
  <si>
    <t>סטאטוס עובד בחודש משכורת</t>
  </si>
  <si>
    <t>מדוע בלוק "סטטוס פרטי העברת תשלום" הינו מרובה?</t>
  </si>
  <si>
    <t>מס"ד</t>
  </si>
  <si>
    <t xml:space="preserve">השדה   MISPAR-ZIHUI   מופיע פעמיים בבלוק   PirteiHaavaratKsafim,  בשדות  43  ו- 54. האם ניתן לשנות את שמו?
 </t>
  </si>
  <si>
    <t>במידה ובהיזון חוזר ראשוני שהתקבל מיצרן מגיע בלוק ״משוב ברמת רשומה״ הכולל אינדיקציה לרשומות שגויות שנדחו, האם הקובץ יכלול בלוק ״משוב ברמת רשומה״ לכל הרשומות תחת ״פרטי העברת כספים״ המקורי, או רק עבור הרשומות השגויות?</t>
  </si>
  <si>
    <t>בשדה 40 (קוד שגיאה ברמת רשומה)- קוד  119 (לא התקבל היזון חוזר מסכם) , קוד 120 (לא התקבל היזון חוזר מסכם חודשי), קוד 121 (לא התקבל היזון חוזר מסכם שנתי)-   לא ברור למה שגיאה ברמת היזון חוזר ראשוני מכילה התייחסות להיזון חוזר מסכם?</t>
  </si>
  <si>
    <t>06/2015</t>
  </si>
  <si>
    <t>05/2015</t>
  </si>
  <si>
    <t>מספר מזהה רשומה קודם</t>
  </si>
  <si>
    <t>סכום הפרשה</t>
  </si>
  <si>
    <t>מספר מסלקה קודם</t>
  </si>
  <si>
    <t>מספר מסלקה</t>
  </si>
  <si>
    <t>מספר זיהוי</t>
  </si>
  <si>
    <t>שם שדה</t>
  </si>
  <si>
    <t>מס שדה</t>
  </si>
  <si>
    <t>פיצול הפרשות עובד בקופה</t>
  </si>
  <si>
    <t>פרטי העברת כספים</t>
  </si>
  <si>
    <t>חודש בגינו שולם</t>
  </si>
  <si>
    <t>חודש בו שולם</t>
  </si>
  <si>
    <t>אין</t>
  </si>
  <si>
    <t>האם קוד  14 "עובד חדש" בשדה 74 משמעותו עובד חדש מבחינת המעסיק או עובד חדש מבחינת היצרן (הפקדה ראשונה ליצרן)?</t>
  </si>
  <si>
    <t>ממשק דיווח שוטף 05.2015</t>
  </si>
  <si>
    <t>ממשק דיווח שוטף 06.2015</t>
  </si>
  <si>
    <t>דוגמא 1 - חלה עליה רטרואקטיבת בשכר העובד</t>
  </si>
  <si>
    <t>תגמולי עובד</t>
  </si>
  <si>
    <t>תגמולי מעביד</t>
  </si>
  <si>
    <t>פיצויים</t>
  </si>
  <si>
    <t>תיאור המצב</t>
  </si>
  <si>
    <t xml:space="preserve">בממשק של חודש 05/2015 - ידווח 500 , 500 , 833. 
בחודש 06/2015 יועבר דיווח שוטף בגין חודש יוני (שוטף) ודיווח הפרשים עבור חודש מאי.
</t>
  </si>
  <si>
    <t xml:space="preserve">אין </t>
  </si>
  <si>
    <t xml:space="preserve"> אין</t>
  </si>
  <si>
    <t xml:space="preserve">התקבל היזון חוזר מסכם לפיו שלוש הרשומות נקלטו (קוד 1 בשדה "רשומה נקלטה" בממשק היזון חוזר מסכם (שדה מס' 56) </t>
  </si>
  <si>
    <t>שכר</t>
  </si>
  <si>
    <t>תיאור מצב</t>
  </si>
  <si>
    <t>ממשק דיווח 06.2015</t>
  </si>
  <si>
    <t>אין חובה במקרה זה להעביר מספר זיהוי קודם</t>
  </si>
  <si>
    <t xml:space="preserve">אין חובה במקרה זה להעביר מספר מזהה רשומה קודם. </t>
  </si>
  <si>
    <t>בחודש 05/2015 - יועבר ממשק דיווח שוטף בלבד תוך פיצול לרכיבים הבאים: 500 , 500 , 833. 
בחודש 06/2015 יעבור שני קבצים:
ממשק שוטף - עבור דיווח של החודש השוטף.
ממשק שלילי - עבור דיווח של ההפרשים.</t>
  </si>
  <si>
    <t>ממשק דיווח שלילי 06.2015</t>
  </si>
  <si>
    <t xml:space="preserve">מעסיק קיבל היזון חוזר מסכם מהיצרן בו דווח כי הרשומות נקלטו (קוד 1) אך בעקבות שינויים בשכר העובד , המעסיק מבקש לדווח הפרשים חיוביים/שליליים באופן רטרואקטיבי. כיצד עליו לנהוג? </t>
  </si>
  <si>
    <t xml:space="preserve">בהתאם להוראות התקנות חלה חובה להעביר היזון חוזר מסכם חודשי. ככל שקיים הסדר בין מעסיק או גורם מתווך לבין גוף מוסדי לקבלת ממשק היזון חוזר מסכם מדי שבוע ומאחר שתוכן המידע הקיים בממשק החודשי ובממשק השבועי זהה, אין צורך להעביר במקביל גם את ההיזון החודשי וגם את ההיזון השבועי, אלא רק אחד מהם. 
</t>
  </si>
  <si>
    <t xml:space="preserve"> מתי ניתן לעשות שימוש בקוד 11 "מעבר ממשרד למשרד" (מעבר בין חברות בתוך אותה קבוצה) ?</t>
  </si>
  <si>
    <t xml:space="preserve">במקרה שנפתחה לעובד פוליסה הפרשית (לדוגמא קופת גמל אליה מנותבים כספים רק במקרים של שכר גבוה מתקרה מסוימת)- האם ניתן להשתמש בחודשים בהם אין הפקדות לפוליסה בסטטוס עובד  "3 – היעדר שכר" אשר מוגדר במבנה לעובד יומי בלבד? </t>
  </si>
  <si>
    <t>ניתן לעשות במקרה זה שימוש בקוד 3 "היעדר שכר".</t>
  </si>
  <si>
    <t>סטטוס עובד בחודש משכורת</t>
  </si>
  <si>
    <t>תאריך תחילת סטטוס עובד</t>
  </si>
  <si>
    <t>בעת העברת הממשק ממעסיק למנהל הסדר - יש להשתמש בערך "מפיץ".
בעת העברת הממשק למסלקה - יש להשתמש בערך "מסלקה".</t>
  </si>
  <si>
    <t>מספר בנק מעסיק
מספר סניף מעסיק
חשבון בנק מעסיק
סוג כטיס אשראי מעסיק</t>
  </si>
  <si>
    <t>מדובר בטעות סופר. כאמור בשדה 38 "קוד אמצעי תשלום", הקוד של כרטיס אשראי הינו 3.</t>
  </si>
  <si>
    <t>חודש משכורת וסטטוס עובד</t>
  </si>
  <si>
    <t>סוג תקבול</t>
  </si>
  <si>
    <t>1</t>
  </si>
  <si>
    <t>4</t>
  </si>
  <si>
    <t>בממשק היזון חוזר ראשוני יש להעביר התייחסות לכל הרשומות שנדחו תחת מספר זיהוי מסויים, ואין להעביר התייחסות לרשומות התקינות.</t>
  </si>
  <si>
    <t>מהו מבנה שדה 30 "קוד זיהוי קופה/ח.פ."?</t>
  </si>
  <si>
    <t xml:space="preserve">המבנה הוא בהתאם לקידוד האחיד. הקידוד יוצג במלוא ערכיו, כלומר, יועברו 30 ספרות, באופן הבא: 
9 הספרות הראשונות- ח.פ. החברה.
14 הספרות הבאות- מספר אישור קופת הגמל באוצר (עבור מוצר שהוא קופת גמל או קרן פנסיה).
4 הספרות הבאות- מסלול השקעה (אין חובה להעביר נתון זה).
3 הספרות האחרונות- 000 (ספרות אלו נועדו לסימון מסלול הביטוח בקרן הפנסיה אך נתון זה אינו רלוונטי לממשק מעסיקים לכן יש להעביר אפסים).
דוגמאות: 
קידוד אחיד בקרן פנסיה- מספר ח.פ של חברה מנהלת של קרן פנסיה 111111111 ומספר אישור קופת גמל באוצר 222. הקידוד האחיד- 111111111000000000002220000000.
קידוד אחיד בקופת ביטוח- מספר ח.פ של חברת הביטוח 111111111. הקידוד האחיד- 111111111000000000000000000000.
קידוד אחיד בקופת גמל הכולל את מספר המסלול (כאמור, נתון זה אינו חובה)-מספר ח.פ של חברה המנהלת של קופת הגמל 111111111, מספר אישור קופת גמל באוצר 222 ומספר המסלול 0313. הקידוד האחיד- 111111111000000000002220313000.
</t>
  </si>
  <si>
    <t>סוג הפרשה</t>
  </si>
  <si>
    <t>כיצד יש לדווח הפקדות לקרן השתלמות?</t>
  </si>
  <si>
    <t xml:space="preserve">יש לעשות שימוש בקודים 2 ו-3 - תגמולי עובד ותגמולי מעביד. </t>
  </si>
  <si>
    <t xml:space="preserve">במקרה זה יועבר דיווח בבלוק "חודש משכורת וסטאטוס עובד" פעמיים. פעם אחת, ידווח בשדה "מעמד הפקדה בקופה" קוד 1 = שכיר, ולאחר מכן יפורט אופן פיצול הכספים בין רכיבי ההפרשה השונים בגין חלק השכר המבוטח לפנסיה. בפעם השנייה, ידווח בשדה "מעמד הפקדה בקופה" קוד 2 = עצמאי, בשדה סוג הפרשה ידווח קוד 4 = תגמולים 47 ובשדה סכום הפרשה ידווח הסכום שאותו מבקש העובד להפקיד.  </t>
  </si>
  <si>
    <t>במצב שבו התקבל מהיצרן היזון חוזר על נתוני תאריך לידה שגויים, למשל, ומבצעים תיקון על רשומה אחת מבין רשומות רבות בקובץ שנשלח. בהינתן שלא הועברה הפקדה לצד הדיווח המתקן, מה יש לרשום בשדות הבאים המתייחסים לאופן הפקדת הכספים:
שדה 38 - קוד אמצעי תשלום.
שדה 39 - סך הפקדת מעסיק לקופה/ח.פ.
שדה 40 - תאריך ערך הפקדה לקופה.
שדה 42 - מספר אסמכתא להעברת כספים.    
האם במקרה מעין זה יש לבצע סיכום מחדש של שדות הסה"כ (ספירת מספר העמיתים, סיכום סה"כ ההפרשות, לעובד, לקופה, לחודש, למעסיק)?</t>
  </si>
  <si>
    <t>מדובר בטעות סופר, הערך רלוונטי.</t>
  </si>
  <si>
    <t>מדוע ערך 11 "שותפות" בשדה 32 אינו רלוונטי?</t>
  </si>
  <si>
    <t>ממשק מעסיקים-דיווח שוטף</t>
  </si>
  <si>
    <t>סוג מזהה מעסיק</t>
  </si>
  <si>
    <t>כיצד על מעסיק שמפקיד לעובדת הנמצאת בשמירת הריון או חופשת לידה לדווח בשדה  74 "סטטוס עובד בחודש משכורת"?</t>
  </si>
  <si>
    <t>בשדה 77 בממשק הדיווח השוטף, מעסיק נדרש לדווח "ימי עבודה בחודש" בעת הפקדה לקרן ותיקה. למה הכוונה ב-"ימי עבודה בחודש"?</t>
  </si>
  <si>
    <t>מדובר בטעות סופר. עבור חודש שעובד יומי עבד יש לדווח קוד 2 "שעתי/יומי".</t>
  </si>
  <si>
    <t>ימי עבודה בחודש</t>
  </si>
  <si>
    <t>האם  לאור ההערה לבלוק פיצול הפרשות, ניתן להבין שקוד 13 "אחר" בשדה 74 ישמש למקרים בהם לא נדרש פירוט של ההפרשה?</t>
  </si>
  <si>
    <t xml:space="preserve"> בשדה 75  "תאריך תחילת סטטוס עובד", הדוגמה מתייחסת למקרה של עזיבת עבודה, אך האם הכלל חל גם על כל שאר הארועים (לדוגמא: עובדת אשר יצאה לחופשת לידה בחודש אפריל, הדיווח על כך יעשה רק ביוני)?</t>
  </si>
  <si>
    <t xml:space="preserve">יש לדווח קוד 14 כאשר מועברת הפקדה ראשונה למוצר. </t>
  </si>
  <si>
    <t>במצב האמור יש לדווח באופן הבא:
בשדה 38-  יועבר קוד ברירת מחדל- קוד 1.
בשדה 39- ככל שלא הועבר תשלום יש לציין 0.
בשדה 40 - ככל שלא הועבר תשלום יש להעביר את תאריך הדיווח של הקובץ.
שדה 42 - ככל שלא הועבר תשלום יש להעביר את הערך 000.
יש לבצע סיכום מחדש של שדות הסה"כ.</t>
  </si>
  <si>
    <t>בשדה 38 הקוד של כרטיס אשראי הוא 3 אך בהערות לשדות 44-46 ו-48 מיוחס לכרטיס אשראי קוד 4.</t>
  </si>
  <si>
    <t>מעסיק שמפקיד לעובדת הנמצאת בשמירת הריון או חופשת לידה ידווח בשדה 74 קוד 1 או 2, בהתאם לעניין. מעסיק שהפסיק להפקיד לעובדת כאמור, ידווח קוד 6 או 7, בהתאם לעניין. ממשק מעסיקים אינו משנה מצב חוקי קיים.</t>
  </si>
  <si>
    <t>מדובר בשדה בעדיפות 3, לכן אין חובה להעביר שדה זה. ההערה לפיה "חלה חובה להעביר נתון בשדה זה  בעת העברת דיווח לקרן פנסיה ותיקה"  הינה טעות סופר.</t>
  </si>
  <si>
    <t>האם חובה לציין את סוג הקופה בשדה 60 "סוג פנסיה  בקרן ותיקה" ?</t>
  </si>
  <si>
    <t>PirteiKupa</t>
  </si>
  <si>
    <t>סוג פנסיה בקרן ותיקה</t>
  </si>
  <si>
    <t xml:space="preserve">
NetuneiGoremNimaan</t>
  </si>
  <si>
    <t xml:space="preserve">
StatosPirteiHaavaratKsafim</t>
  </si>
  <si>
    <t>שימוש בקוד זה נועד למצב בו עובד עובר, למשל, בין משרד ממשלתי אחד לאחר. במקרה זה העובד נשאר אצל אותו מעסיק אולם תיק הניכויים משתנה. שימוש בקוד זה ייעשה על ידי המשרד שאותו עזב העובד בחודש העוקב לחודש העזיבה, בשים לב לכך שלא מדובר בהפסקת עבודה שכן העובד נשאר אצל אותו מעסיק.</t>
  </si>
  <si>
    <t xml:space="preserve">תוקן בממשק המעודכן שפורסם ביום 30.6.15. </t>
  </si>
  <si>
    <t xml:space="preserve">לא. המעסיק לא מחויב להעביר נתונים מעבר לאלו הקבועים בתקנה 3 ובתקנה 4 לתקנות תשלומים לקופת גמל. </t>
  </si>
  <si>
    <t>כיצד יש לדווח במקרה שבו מופקדים כספים לחיסכון פנסיוני מתוך חלק השכר הפנסיוני ומתוך חלק השכר שאיננו מבוטח לפנסיה (הפקדה במעמד עצמאי)?</t>
  </si>
  <si>
    <t>כן, קוד 13 ישמש במקרה בו אין קוד מתאים אחר לתיאור סיבת הפסקת ההפקדות.</t>
  </si>
  <si>
    <t>כן, הכלל חל גם על יתר המצבים בהם השתנה סטטוס העובד במקום העבודה.</t>
  </si>
  <si>
    <t xml:space="preserve">במצב בו מעסיק מבקש לדווח באופן רטרואקיבי על הפרשים הנובעים משינויים בשכר העובד, הוא רשאי לנהוג באופן הבא:
אם מדובר בהפרש חיובי-המעסיק רשאי לדווח באמצעות ממשק הדיווח השוטף קוד 1 בשדה "סוג פעולה" ואין הוא חייב להזין את מספר מזהה הזיהוי הקודם או את מספר מזהה הרשומה הקודם. במקרה זה על המעסיק לדוווח קוד 4 "הפרשים" בשדה מס' 72 "סוג תקבול".
אם מדובר בהפרש שלילי (שאינו מביא לאיפוס הסכום שהופקד עבור החודש הרלוונטי)-  על המעסיק לדווח באמצעות ממשק הדיוח השלילי קוד 5 או 6 , בהתאם לעניין, בשדה "סוג פעולה" ואין הוא חייב להזין את מספר מזהה הזיהוי הקודם או את מספר מזהה הרשומה הקודמים . על המעסיק לדוווח קוד 4 "הפרשים" בשדה מס' 72 "סוג תקבול". 
יובהר כי מעסיק יוכל לפעול בדרך זו כשהרשומה שאותה הוא מבקש לתקן נקלטה במערכות המידע של היצרן (קוד 1 בשדה "רשומה נקלטה" בממשק היזון חוזר מסכם, שדה מס' 56). 
בגיליונות הבאים מצורפות שתי דוגמאות - באחת השינוי משקף עליה רטרואקטיבית בשכר העובד ובשנייה ירידה רטרואקטיבית בשכר. יצויין כי  מספר הזיהוי ומספר מזהה הרשומה שניתנו בדוגמאות אינם בהתאם לדרישה בממשק מעסיקים ונכתבו בצורה זו לשם המחשה בלבד. </t>
  </si>
  <si>
    <t>האם מעסיק נדרש לפצל את הכספים לפוליסות של העובד באותו גוף מוסדי?</t>
  </si>
  <si>
    <t>בהערה 5 לקוד 3 בשדה 74 כתוב: "היעדר שכר ייעשה לתיאור סטאטוס של עובד יומי (עובד שתעריף ההעסקה שלו נקבע לפי שעה או לפי יום עבודה) אשר לא עבד במהלך החודש לגביו הועבר הדיווח ולא נותקו יחסי עובד מעביד. שימוש בקוד זה ייעשה בחודש בו העובד לא עבד. במהלך חודש שבמהלכו עבד העובד ידווח קוד 1 = חודשי/רגיל.". האם עבור חודש שעובד היומי עבד צריך לדווח קוד 2 ולא קוד 1?</t>
  </si>
  <si>
    <t>בחודש יולי מעסיק מבקש לתקן דיווח עבור עובד בגין מספר חודשים קודמים. סה"כ, עבור כל החודשים יחד, מדובר בתוספת לסכומים שכבר דיווח בגינם. התוספת, מורכבת מסכומים שליליים וחיוביים. לדוגמה, בדיווח שוטף עבור חודש יוני מבוקש לדווח עבור הסכומים הבאים: ינואר 100-; מרץ 50-; אפריל 200; מאי 200; יוני 500. 
אם סה"כ החיובי יופיע בממשק של השוטף והסה"כ השלילי יופיע בשלילי? 
האם יועבר בממשק השוטף 900 ₪ ובממשק השלילי 300- ₪ או שיועבר 600 ₪ בממשק השוטף של יוני?</t>
  </si>
  <si>
    <t>תוספת להפרשה תיעשה באמצעות ממשק דיווח שוטף ואילו הפחתה תיעשה באמצעות ממשק דיווח שלילי, בשים לב לכך שכל תוספת או הפחתה תיוחס לחודש השכר הרלבנטי.  
 בדוגמה שבשאלה- על המעסיק לשלוח דיווח מתוקן לכל רשומה אותה מבקש כעת לתקן, בהתאם להוראות הרלוונטיות בממשק. על ההפרשות בגין חודשים אפריל-יוני ידווח המעסיק באמצעות ממשק הדיווח השוטף ואילו עבור חודשים ינואר ומרץ, עליו לדווח באמצעות ממשק הדיווח השלילי.</t>
  </si>
  <si>
    <t>מדובר באמצעי להעברת מסרים בין כל הגורמים המעורבים בתהליך. אין חובה לעשות בו שימוש על ידי מעסיק.</t>
  </si>
  <si>
    <t>במקרה בו אין קוד מתאים אחר לתיאור השגיאה בדיווח.</t>
  </si>
  <si>
    <t>תשובה</t>
  </si>
  <si>
    <t>דוגמא 2 - ירידה רטרואקטיבית בשכר העובד, ובקשה להשבת תשלום שהופקד ביתר לחשבון העובד</t>
  </si>
  <si>
    <t>הכוונה היא לימים משולמים (ימים שבגינם מקבל העובד שכר).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</si>
</sst>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9" x14ac:knownFonts="1">
    <font>
      <sz val="11"/>
      <color theme="1"/>
      <name val="Arial"/>
      <family val="2"/>
      <charset val="177"/>
      <scheme val="minor"/>
    </font>
    <font>
      <b/>
      <sz val="10"/>
      <name val="David"/>
      <family val="2"/>
      <charset val="177"/>
    </font>
    <font>
      <sz val="10"/>
      <name val="David"/>
      <family val="2"/>
      <charset val="177"/>
    </font>
    <font>
      <sz val="10"/>
      <name val="Arial"/>
      <family val="2"/>
    </font>
    <font>
      <sz val="10"/>
      <color theme="1"/>
      <name val="David"/>
      <family val="2"/>
      <charset val="177"/>
    </font>
    <font>
      <sz val="11"/>
      <color theme="1"/>
      <name val="Arial"/>
      <family val="2"/>
      <charset val="177"/>
      <scheme val="minor"/>
    </font>
    <font>
      <b/>
      <sz val="11"/>
      <color theme="1"/>
      <name val="Arial"/>
      <family val="2"/>
      <scheme val="minor"/>
    </font>
    <font>
      <sz val="11"/>
      <name val="Arial"/>
      <family val="2"/>
      <charset val="177"/>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3" fillId="0" borderId="0"/>
    <xf numFmtId="43" fontId="5" fillId="0" borderId="0" applyFont="0" applyFill="0" applyBorder="0" applyAlignment="0" applyProtection="0"/>
  </cellStyleXfs>
  <cellXfs count="97">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vertical="center" wrapText="1" readingOrder="2"/>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1" xfId="1" applyFont="1" applyFill="1" applyBorder="1" applyAlignment="1">
      <alignment vertical="center" wrapText="1" readingOrder="2"/>
    </xf>
    <xf numFmtId="0" fontId="2" fillId="0" borderId="1" xfId="1" applyFont="1" applyFill="1" applyBorder="1" applyAlignment="1">
      <alignment vertical="center" wrapText="1"/>
    </xf>
    <xf numFmtId="0" fontId="4" fillId="0" borderId="1" xfId="0" applyFont="1" applyFill="1" applyBorder="1" applyAlignment="1">
      <alignment vertical="center" wrapText="1" readingOrder="2"/>
    </xf>
    <xf numFmtId="0" fontId="2" fillId="0" borderId="1" xfId="0" applyFont="1" applyFill="1" applyBorder="1" applyAlignment="1">
      <alignment horizontal="right" vertical="center" wrapText="1"/>
    </xf>
    <xf numFmtId="0" fontId="0" fillId="0" borderId="1" xfId="0" applyBorder="1"/>
    <xf numFmtId="0" fontId="0" fillId="0" borderId="1" xfId="0" applyFill="1" applyBorder="1"/>
    <xf numFmtId="49" fontId="0" fillId="0" borderId="1" xfId="0" applyNumberFormat="1" applyBorder="1" applyAlignment="1">
      <alignment horizontal="right"/>
    </xf>
    <xf numFmtId="0" fontId="6" fillId="0" borderId="1" xfId="0" applyFont="1" applyBorder="1"/>
    <xf numFmtId="0" fontId="0" fillId="0" borderId="0" xfId="0" applyBorder="1"/>
    <xf numFmtId="0" fontId="7" fillId="0" borderId="0" xfId="0" applyFont="1" applyBorder="1"/>
    <xf numFmtId="49" fontId="0" fillId="0" borderId="0" xfId="0" applyNumberFormat="1" applyBorder="1" applyAlignment="1">
      <alignment horizontal="right"/>
    </xf>
    <xf numFmtId="0" fontId="6" fillId="0" borderId="0" xfId="0" applyFont="1"/>
    <xf numFmtId="0" fontId="6" fillId="0" borderId="0" xfId="0" applyFont="1" applyBorder="1"/>
    <xf numFmtId="0" fontId="7" fillId="0" borderId="1" xfId="0" applyFont="1" applyBorder="1"/>
    <xf numFmtId="49" fontId="0" fillId="0" borderId="0" xfId="0" applyNumberFormat="1"/>
    <xf numFmtId="43" fontId="0" fillId="0" borderId="1" xfId="2" applyFont="1" applyBorder="1"/>
    <xf numFmtId="0" fontId="0" fillId="0" borderId="0" xfId="0" applyFill="1"/>
    <xf numFmtId="0" fontId="6" fillId="0" borderId="0" xfId="0" applyFont="1" applyBorder="1" applyAlignment="1">
      <alignment horizontal="center"/>
    </xf>
    <xf numFmtId="49" fontId="7" fillId="0" borderId="1" xfId="0" applyNumberFormat="1" applyFont="1" applyBorder="1" applyAlignment="1">
      <alignment horizontal="right"/>
    </xf>
    <xf numFmtId="0" fontId="0" fillId="0" borderId="5" xfId="0" applyBorder="1"/>
    <xf numFmtId="0" fontId="6" fillId="2" borderId="1" xfId="0" applyFont="1" applyFill="1" applyBorder="1" applyAlignment="1">
      <alignment wrapText="1"/>
    </xf>
    <xf numFmtId="0" fontId="0" fillId="0" borderId="1" xfId="0" applyBorder="1" applyAlignment="1">
      <alignment horizontal="right"/>
    </xf>
    <xf numFmtId="0" fontId="0" fillId="2" borderId="0" xfId="0" applyFill="1"/>
    <xf numFmtId="43" fontId="7" fillId="0" borderId="1" xfId="2" applyFont="1" applyBorder="1"/>
    <xf numFmtId="0" fontId="7" fillId="0" borderId="0" xfId="0" applyFont="1"/>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43" fontId="0" fillId="0" borderId="0" xfId="2" applyFont="1" applyFill="1" applyBorder="1"/>
    <xf numFmtId="43" fontId="7" fillId="0" borderId="0" xfId="2" applyFont="1" applyFill="1" applyBorder="1"/>
    <xf numFmtId="49" fontId="0" fillId="0" borderId="0" xfId="0" applyNumberFormat="1" applyFill="1" applyAlignment="1">
      <alignment horizontal="right" vertical="top" wrapText="1"/>
    </xf>
    <xf numFmtId="0" fontId="6"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Alignment="1">
      <alignment horizontal="right"/>
    </xf>
    <xf numFmtId="0" fontId="1" fillId="0" borderId="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right"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4" fillId="0" borderId="5" xfId="0" applyFont="1" applyFill="1" applyBorder="1" applyAlignment="1">
      <alignment vertical="center" wrapText="1" readingOrder="2"/>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49" fontId="6" fillId="2" borderId="0" xfId="0" applyNumberFormat="1" applyFont="1" applyFill="1" applyBorder="1" applyAlignment="1">
      <alignment horizontal="right"/>
    </xf>
    <xf numFmtId="0" fontId="6" fillId="2" borderId="1"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xf>
    <xf numFmtId="49" fontId="0" fillId="0" borderId="0" xfId="0" applyNumberFormat="1" applyAlignment="1">
      <alignment horizontal="right" vertical="top" wrapText="1"/>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 xfId="0"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5" xfId="0" applyNumberFormat="1" applyBorder="1" applyAlignment="1">
      <alignment horizontal="center" vertic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Alignment="1">
      <alignment horizontal="center"/>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7" fillId="0" borderId="5" xfId="0" applyFont="1" applyFill="1" applyBorder="1" applyAlignment="1">
      <alignment horizontal="center" wrapText="1"/>
    </xf>
  </cellXfs>
  <cellStyles count="3">
    <cellStyle name="Comma" xfId="2" builtinId="3"/>
    <cellStyle name="Normal" xfId="0" builtinId="0"/>
    <cellStyle name="Normal 3" xfId="1"/>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tabSelected="1" zoomScaleNormal="100" workbookViewId="0">
      <pane ySplit="1" topLeftCell="A5" activePane="bottomLeft" state="frozen"/>
      <selection pane="bottomLeft" activeCell="F12" sqref="F12"/>
    </sheetView>
  </sheetViews>
  <sheetFormatPr defaultColWidth="10.875" defaultRowHeight="12.75" x14ac:dyDescent="0.2"/>
  <cols>
    <col min="1" max="1" width="5.125" style="50" bestFit="1" customWidth="1"/>
    <col min="2" max="2" width="21.75" style="4" customWidth="1"/>
    <col min="3" max="3" width="21.25" style="4" bestFit="1" customWidth="1"/>
    <col min="4" max="4" width="26.125" style="4" customWidth="1"/>
    <col min="5" max="5" width="40.125" style="4" customWidth="1"/>
    <col min="6" max="6" width="69.75" style="4" bestFit="1" customWidth="1"/>
    <col min="7" max="7" width="21.25" style="4" bestFit="1" customWidth="1"/>
    <col min="8" max="16384" width="10.875" style="4"/>
  </cols>
  <sheetData>
    <row r="1" spans="1:6" x14ac:dyDescent="0.2">
      <c r="A1" s="48" t="s">
        <v>34</v>
      </c>
      <c r="B1" s="40" t="s">
        <v>0</v>
      </c>
      <c r="C1" s="40" t="s">
        <v>1</v>
      </c>
      <c r="D1" s="40" t="s">
        <v>2</v>
      </c>
      <c r="E1" s="40" t="s">
        <v>13</v>
      </c>
      <c r="F1" s="40" t="s">
        <v>126</v>
      </c>
    </row>
    <row r="2" spans="1:6" s="38" customFormat="1" ht="25.5" x14ac:dyDescent="0.2">
      <c r="A2" s="49">
        <v>1</v>
      </c>
      <c r="B2" s="8" t="s">
        <v>30</v>
      </c>
      <c r="C2" s="8" t="s">
        <v>5</v>
      </c>
      <c r="D2" s="44" t="s">
        <v>19</v>
      </c>
      <c r="E2" s="8" t="s">
        <v>120</v>
      </c>
      <c r="F2" s="8" t="s">
        <v>115</v>
      </c>
    </row>
    <row r="3" spans="1:6" ht="75.75" customHeight="1" x14ac:dyDescent="0.2">
      <c r="A3" s="41">
        <f>A2+1</f>
        <v>2</v>
      </c>
      <c r="B3" s="43" t="s">
        <v>30</v>
      </c>
      <c r="C3" s="44" t="s">
        <v>14</v>
      </c>
      <c r="D3" s="44" t="s">
        <v>19</v>
      </c>
      <c r="E3" s="45" t="s">
        <v>116</v>
      </c>
      <c r="F3" s="45" t="s">
        <v>91</v>
      </c>
    </row>
    <row r="4" spans="1:6" ht="63.75" x14ac:dyDescent="0.2">
      <c r="A4" s="41">
        <f>A3+1</f>
        <v>3</v>
      </c>
      <c r="B4" s="1" t="s">
        <v>11</v>
      </c>
      <c r="C4" s="3" t="s">
        <v>14</v>
      </c>
      <c r="D4" s="3" t="s">
        <v>19</v>
      </c>
      <c r="E4" s="2" t="s">
        <v>20</v>
      </c>
      <c r="F4" s="3" t="s">
        <v>17</v>
      </c>
    </row>
    <row r="5" spans="1:6" ht="38.25" x14ac:dyDescent="0.2">
      <c r="A5" s="41">
        <f t="shared" ref="A5:A28" si="0">A4+1</f>
        <v>4</v>
      </c>
      <c r="B5" s="7" t="s">
        <v>30</v>
      </c>
      <c r="C5" s="7" t="s">
        <v>32</v>
      </c>
      <c r="D5" s="7" t="s">
        <v>19</v>
      </c>
      <c r="E5" s="7" t="s">
        <v>52</v>
      </c>
      <c r="F5" s="7" t="s">
        <v>103</v>
      </c>
    </row>
    <row r="6" spans="1:6" ht="38.25" x14ac:dyDescent="0.2">
      <c r="A6" s="41">
        <f t="shared" si="0"/>
        <v>5</v>
      </c>
      <c r="B6" s="3" t="s">
        <v>95</v>
      </c>
      <c r="C6" s="3" t="s">
        <v>76</v>
      </c>
      <c r="D6" s="3" t="s">
        <v>19</v>
      </c>
      <c r="E6" s="1" t="s">
        <v>97</v>
      </c>
      <c r="F6" s="1" t="s">
        <v>106</v>
      </c>
    </row>
    <row r="7" spans="1:6" ht="53.25" customHeight="1" x14ac:dyDescent="0.2">
      <c r="A7" s="41">
        <f t="shared" si="0"/>
        <v>6</v>
      </c>
      <c r="B7" s="1" t="s">
        <v>11</v>
      </c>
      <c r="C7" s="1" t="s">
        <v>32</v>
      </c>
      <c r="D7" s="1" t="s">
        <v>19</v>
      </c>
      <c r="E7" s="1" t="s">
        <v>73</v>
      </c>
      <c r="F7" s="1" t="s">
        <v>113</v>
      </c>
    </row>
    <row r="8" spans="1:6" ht="63.75" x14ac:dyDescent="0.2">
      <c r="A8" s="41">
        <f t="shared" si="0"/>
        <v>7</v>
      </c>
      <c r="B8" s="1" t="s">
        <v>11</v>
      </c>
      <c r="C8" s="1" t="s">
        <v>76</v>
      </c>
      <c r="D8" s="1" t="s">
        <v>19</v>
      </c>
      <c r="E8" s="1" t="s">
        <v>74</v>
      </c>
      <c r="F8" s="1" t="s">
        <v>75</v>
      </c>
    </row>
    <row r="9" spans="1:6" ht="89.25" x14ac:dyDescent="0.2">
      <c r="A9" s="41">
        <f>A8+1</f>
        <v>8</v>
      </c>
      <c r="B9" s="1" t="s">
        <v>11</v>
      </c>
      <c r="C9" s="1" t="s">
        <v>32</v>
      </c>
      <c r="D9" s="1" t="s">
        <v>19</v>
      </c>
      <c r="E9" s="1" t="s">
        <v>121</v>
      </c>
      <c r="F9" s="1" t="s">
        <v>99</v>
      </c>
    </row>
    <row r="10" spans="1:6" ht="38.25" x14ac:dyDescent="0.2">
      <c r="A10" s="41">
        <f t="shared" si="0"/>
        <v>9</v>
      </c>
      <c r="B10" s="1" t="s">
        <v>4</v>
      </c>
      <c r="C10" s="1" t="s">
        <v>32</v>
      </c>
      <c r="D10" s="1" t="s">
        <v>19</v>
      </c>
      <c r="E10" s="1" t="s">
        <v>101</v>
      </c>
      <c r="F10" s="1" t="s">
        <v>117</v>
      </c>
    </row>
    <row r="11" spans="1:6" ht="51" x14ac:dyDescent="0.2">
      <c r="A11" s="41">
        <f t="shared" si="0"/>
        <v>10</v>
      </c>
      <c r="B11" s="1" t="s">
        <v>30</v>
      </c>
      <c r="C11" s="1" t="s">
        <v>77</v>
      </c>
      <c r="D11" s="1" t="s">
        <v>19</v>
      </c>
      <c r="E11" s="1" t="s">
        <v>102</v>
      </c>
      <c r="F11" s="1" t="s">
        <v>118</v>
      </c>
    </row>
    <row r="12" spans="1:6" ht="38.25" x14ac:dyDescent="0.2">
      <c r="A12" s="41">
        <f t="shared" si="0"/>
        <v>11</v>
      </c>
      <c r="B12" s="1" t="s">
        <v>11</v>
      </c>
      <c r="C12" s="1" t="s">
        <v>100</v>
      </c>
      <c r="D12" s="1" t="s">
        <v>19</v>
      </c>
      <c r="E12" s="1" t="s">
        <v>98</v>
      </c>
      <c r="F12" s="1" t="s">
        <v>128</v>
      </c>
    </row>
    <row r="13" spans="1:6" ht="216.75" x14ac:dyDescent="0.2">
      <c r="A13" s="41">
        <f t="shared" si="0"/>
        <v>12</v>
      </c>
      <c r="B13" s="1" t="s">
        <v>11</v>
      </c>
      <c r="C13" s="3" t="s">
        <v>8</v>
      </c>
      <c r="D13" s="3" t="s">
        <v>15</v>
      </c>
      <c r="E13" s="5" t="s">
        <v>86</v>
      </c>
      <c r="F13" s="1" t="s">
        <v>87</v>
      </c>
    </row>
    <row r="14" spans="1:6" x14ac:dyDescent="0.2">
      <c r="A14" s="41">
        <f t="shared" si="0"/>
        <v>13</v>
      </c>
      <c r="B14" s="3" t="s">
        <v>95</v>
      </c>
      <c r="C14" s="4" t="s">
        <v>96</v>
      </c>
      <c r="D14" s="3" t="s">
        <v>15</v>
      </c>
      <c r="E14" s="3" t="s">
        <v>94</v>
      </c>
      <c r="F14" s="3" t="s">
        <v>93</v>
      </c>
    </row>
    <row r="15" spans="1:6" ht="76.5" x14ac:dyDescent="0.2">
      <c r="A15" s="41">
        <f t="shared" si="0"/>
        <v>14</v>
      </c>
      <c r="B15" s="1" t="s">
        <v>11</v>
      </c>
      <c r="C15" s="3" t="s">
        <v>26</v>
      </c>
      <c r="D15" s="3" t="s">
        <v>15</v>
      </c>
      <c r="E15" s="1" t="s">
        <v>35</v>
      </c>
      <c r="F15" s="1" t="s">
        <v>114</v>
      </c>
    </row>
    <row r="16" spans="1:6" s="39" customFormat="1" ht="51" x14ac:dyDescent="0.2">
      <c r="A16" s="41">
        <f t="shared" si="0"/>
        <v>15</v>
      </c>
      <c r="B16" s="1" t="s">
        <v>11</v>
      </c>
      <c r="C16" s="1" t="s">
        <v>79</v>
      </c>
      <c r="D16" s="6" t="s">
        <v>15</v>
      </c>
      <c r="E16" s="6" t="s">
        <v>105</v>
      </c>
      <c r="F16" s="1" t="s">
        <v>80</v>
      </c>
    </row>
    <row r="17" spans="1:6" ht="25.5" x14ac:dyDescent="0.2">
      <c r="A17" s="41">
        <f t="shared" si="0"/>
        <v>16</v>
      </c>
      <c r="B17" s="1" t="s">
        <v>11</v>
      </c>
      <c r="C17" s="1" t="s">
        <v>110</v>
      </c>
      <c r="D17" s="7" t="s">
        <v>109</v>
      </c>
      <c r="E17" s="1" t="s">
        <v>108</v>
      </c>
      <c r="F17" s="1" t="s">
        <v>107</v>
      </c>
    </row>
    <row r="18" spans="1:6" ht="63.75" x14ac:dyDescent="0.2">
      <c r="A18" s="41">
        <f t="shared" si="0"/>
        <v>17</v>
      </c>
      <c r="B18" s="1" t="s">
        <v>11</v>
      </c>
      <c r="C18" s="3" t="s">
        <v>22</v>
      </c>
      <c r="D18" s="6" t="s">
        <v>16</v>
      </c>
      <c r="E18" s="1" t="s">
        <v>31</v>
      </c>
      <c r="F18" s="1" t="s">
        <v>23</v>
      </c>
    </row>
    <row r="19" spans="1:6" ht="37.5" customHeight="1" x14ac:dyDescent="0.2">
      <c r="A19" s="41">
        <f t="shared" si="0"/>
        <v>18</v>
      </c>
      <c r="B19" s="1" t="s">
        <v>30</v>
      </c>
      <c r="C19" s="3" t="s">
        <v>88</v>
      </c>
      <c r="D19" s="3" t="s">
        <v>25</v>
      </c>
      <c r="E19" s="7" t="s">
        <v>89</v>
      </c>
      <c r="F19" s="7" t="s">
        <v>90</v>
      </c>
    </row>
    <row r="20" spans="1:6" s="38" customFormat="1" ht="38.25" x14ac:dyDescent="0.2">
      <c r="A20" s="41">
        <f t="shared" si="0"/>
        <v>19</v>
      </c>
      <c r="B20" s="8" t="s">
        <v>30</v>
      </c>
      <c r="C20" s="8" t="s">
        <v>12</v>
      </c>
      <c r="D20" s="46" t="s">
        <v>111</v>
      </c>
      <c r="E20" s="8" t="s">
        <v>3</v>
      </c>
      <c r="F20" s="8" t="s">
        <v>78</v>
      </c>
    </row>
    <row r="21" spans="1:6" ht="90" customHeight="1" x14ac:dyDescent="0.2">
      <c r="A21" s="41">
        <f t="shared" si="0"/>
        <v>20</v>
      </c>
      <c r="B21" s="3" t="s">
        <v>27</v>
      </c>
      <c r="C21" s="3" t="s">
        <v>29</v>
      </c>
      <c r="D21" s="6" t="s">
        <v>28</v>
      </c>
      <c r="E21" s="7" t="s">
        <v>37</v>
      </c>
      <c r="F21" s="7" t="s">
        <v>124</v>
      </c>
    </row>
    <row r="22" spans="1:6" ht="92.25" customHeight="1" x14ac:dyDescent="0.2">
      <c r="A22" s="41">
        <f t="shared" si="0"/>
        <v>21</v>
      </c>
      <c r="B22" s="7" t="s">
        <v>27</v>
      </c>
      <c r="C22" s="7" t="s">
        <v>12</v>
      </c>
      <c r="D22" s="7" t="s">
        <v>28</v>
      </c>
      <c r="E22" s="7" t="s">
        <v>36</v>
      </c>
      <c r="F22" s="7" t="s">
        <v>85</v>
      </c>
    </row>
    <row r="23" spans="1:6" s="38" customFormat="1" ht="38.25" x14ac:dyDescent="0.2">
      <c r="A23" s="41">
        <f t="shared" si="0"/>
        <v>22</v>
      </c>
      <c r="B23" s="42" t="s">
        <v>6</v>
      </c>
      <c r="C23" s="42" t="s">
        <v>12</v>
      </c>
      <c r="D23" s="47" t="s">
        <v>112</v>
      </c>
      <c r="E23" s="42" t="s">
        <v>33</v>
      </c>
      <c r="F23" s="42" t="s">
        <v>7</v>
      </c>
    </row>
    <row r="24" spans="1:6" x14ac:dyDescent="0.2">
      <c r="A24" s="41">
        <f t="shared" si="0"/>
        <v>23</v>
      </c>
      <c r="B24" s="3" t="s">
        <v>6</v>
      </c>
      <c r="C24" s="3" t="s">
        <v>10</v>
      </c>
      <c r="D24" s="3" t="s">
        <v>10</v>
      </c>
      <c r="E24" s="7" t="s">
        <v>24</v>
      </c>
      <c r="F24" s="7" t="s">
        <v>125</v>
      </c>
    </row>
    <row r="25" spans="1:6" ht="100.5" customHeight="1" x14ac:dyDescent="0.2">
      <c r="A25" s="41">
        <f t="shared" si="0"/>
        <v>24</v>
      </c>
      <c r="B25" s="3" t="s">
        <v>6</v>
      </c>
      <c r="C25" s="3" t="s">
        <v>12</v>
      </c>
      <c r="D25" s="3" t="s">
        <v>12</v>
      </c>
      <c r="E25" s="1" t="s">
        <v>18</v>
      </c>
      <c r="F25" s="1" t="s">
        <v>72</v>
      </c>
    </row>
    <row r="26" spans="1:6" ht="127.5" x14ac:dyDescent="0.2">
      <c r="A26" s="41">
        <f t="shared" si="0"/>
        <v>25</v>
      </c>
      <c r="B26" s="3" t="s">
        <v>10</v>
      </c>
      <c r="C26" s="3" t="s">
        <v>12</v>
      </c>
      <c r="D26" s="3" t="s">
        <v>12</v>
      </c>
      <c r="E26" s="1" t="s">
        <v>122</v>
      </c>
      <c r="F26" s="1" t="s">
        <v>123</v>
      </c>
    </row>
    <row r="27" spans="1:6" ht="215.25" customHeight="1" x14ac:dyDescent="0.2">
      <c r="A27" s="41">
        <f t="shared" si="0"/>
        <v>26</v>
      </c>
      <c r="B27" s="3" t="s">
        <v>10</v>
      </c>
      <c r="C27" s="3" t="s">
        <v>12</v>
      </c>
      <c r="D27" s="3" t="s">
        <v>12</v>
      </c>
      <c r="E27" s="1" t="s">
        <v>71</v>
      </c>
      <c r="F27" s="1" t="s">
        <v>119</v>
      </c>
    </row>
    <row r="28" spans="1:6" ht="153" x14ac:dyDescent="0.2">
      <c r="A28" s="46">
        <f t="shared" si="0"/>
        <v>27</v>
      </c>
      <c r="B28" s="1" t="s">
        <v>10</v>
      </c>
      <c r="C28" s="1" t="s">
        <v>12</v>
      </c>
      <c r="D28" s="1" t="s">
        <v>12</v>
      </c>
      <c r="E28" s="1" t="s">
        <v>92</v>
      </c>
      <c r="F28" s="1" t="s">
        <v>104</v>
      </c>
    </row>
  </sheetData>
  <sortState ref="B27:J63">
    <sortCondition descending="1" ref="B27:B63" customList="ממשק מעסיקים - דיווח שוטף,ממשק מעסיקים - דיווח שלילי,היזון חוזר ראשוני,היזון חוזר מסכם,כללי"/>
    <sortCondition ref="D27:D63"/>
  </sortState>
  <conditionalFormatting sqref="B22">
    <cfRule type="duplicateValues" dxfId="29" priority="29"/>
    <cfRule type="duplicateValues" dxfId="28" priority="30"/>
  </conditionalFormatting>
  <conditionalFormatting sqref="C22">
    <cfRule type="duplicateValues" dxfId="27" priority="27"/>
    <cfRule type="duplicateValues" dxfId="26" priority="28"/>
  </conditionalFormatting>
  <conditionalFormatting sqref="D22">
    <cfRule type="duplicateValues" dxfId="25" priority="25"/>
    <cfRule type="duplicateValues" dxfId="24" priority="26"/>
  </conditionalFormatting>
  <conditionalFormatting sqref="F22">
    <cfRule type="duplicateValues" dxfId="23" priority="23"/>
    <cfRule type="duplicateValues" dxfId="22" priority="24"/>
  </conditionalFormatting>
  <conditionalFormatting sqref="B5">
    <cfRule type="duplicateValues" dxfId="21" priority="19"/>
    <cfRule type="duplicateValues" dxfId="20" priority="20"/>
  </conditionalFormatting>
  <conditionalFormatting sqref="C5">
    <cfRule type="duplicateValues" dxfId="19" priority="17"/>
    <cfRule type="duplicateValues" dxfId="18" priority="18"/>
  </conditionalFormatting>
  <conditionalFormatting sqref="D5">
    <cfRule type="duplicateValues" dxfId="17" priority="15"/>
    <cfRule type="duplicateValues" dxfId="16" priority="16"/>
  </conditionalFormatting>
  <conditionalFormatting sqref="E5">
    <cfRule type="duplicateValues" dxfId="15" priority="13"/>
    <cfRule type="duplicateValues" dxfId="14" priority="14"/>
  </conditionalFormatting>
  <conditionalFormatting sqref="F5">
    <cfRule type="duplicateValues" dxfId="13" priority="11"/>
    <cfRule type="duplicateValues" dxfId="12" priority="12"/>
  </conditionalFormatting>
  <conditionalFormatting sqref="E13">
    <cfRule type="duplicateValues" dxfId="11" priority="9"/>
    <cfRule type="duplicateValues" dxfId="10" priority="10"/>
  </conditionalFormatting>
  <conditionalFormatting sqref="E19 E3">
    <cfRule type="duplicateValues" dxfId="9" priority="7"/>
    <cfRule type="duplicateValues" dxfId="8" priority="8"/>
  </conditionalFormatting>
  <conditionalFormatting sqref="D17">
    <cfRule type="duplicateValues" dxfId="7" priority="5"/>
    <cfRule type="duplicateValues" dxfId="6" priority="6"/>
  </conditionalFormatting>
  <conditionalFormatting sqref="C17">
    <cfRule type="duplicateValues" dxfId="5" priority="3"/>
    <cfRule type="duplicateValues" dxfId="4" priority="4"/>
  </conditionalFormatting>
  <conditionalFormatting sqref="B17">
    <cfRule type="duplicateValues" dxfId="3" priority="1"/>
    <cfRule type="duplicateValues" dxfId="2" priority="2"/>
  </conditionalFormatting>
  <conditionalFormatting sqref="E29:E31 E14:E15 E4 E33:E1048576 E20:E25 E1:E2 E17:E18">
    <cfRule type="duplicateValues" dxfId="1" priority="57"/>
    <cfRule type="duplicateValues" dxfId="0" priority="58"/>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rightToLeft="1" topLeftCell="A7" zoomScale="115" zoomScaleNormal="115" workbookViewId="0">
      <selection activeCell="B33" sqref="B33"/>
    </sheetView>
  </sheetViews>
  <sheetFormatPr defaultRowHeight="14.25" x14ac:dyDescent="0.2"/>
  <cols>
    <col min="1" max="1" width="11.875" customWidth="1"/>
    <col min="2" max="2" width="13" customWidth="1"/>
    <col min="3" max="3" width="10.875" bestFit="1" customWidth="1"/>
    <col min="4" max="4" width="13.5" bestFit="1" customWidth="1"/>
    <col min="5" max="5" width="12.125" bestFit="1" customWidth="1"/>
    <col min="6" max="6" width="15.5" bestFit="1" customWidth="1"/>
    <col min="7" max="7" width="22.25" style="21" bestFit="1" customWidth="1"/>
    <col min="8" max="8" width="10.875" bestFit="1" customWidth="1"/>
    <col min="9" max="10" width="20.125" bestFit="1" customWidth="1"/>
    <col min="11" max="11" width="8" bestFit="1" customWidth="1"/>
    <col min="12" max="12" width="8.625" bestFit="1" customWidth="1"/>
    <col min="13" max="13" width="12.625" bestFit="1" customWidth="1"/>
    <col min="14" max="14" width="10.875" bestFit="1" customWidth="1"/>
    <col min="15" max="15" width="15" bestFit="1" customWidth="1"/>
    <col min="16" max="16" width="15" customWidth="1"/>
    <col min="17" max="17" width="19.375" bestFit="1" customWidth="1"/>
    <col min="19" max="19" width="11" bestFit="1" customWidth="1"/>
    <col min="20" max="20" width="8" bestFit="1" customWidth="1"/>
    <col min="21" max="21" width="8.625" bestFit="1" customWidth="1"/>
    <col min="22" max="22" width="12.625" bestFit="1" customWidth="1"/>
    <col min="23" max="23" width="10.875" bestFit="1" customWidth="1"/>
    <col min="24" max="24" width="15" bestFit="1" customWidth="1"/>
    <col min="25" max="25" width="15.25" bestFit="1" customWidth="1"/>
    <col min="26" max="26" width="19.375" bestFit="1" customWidth="1"/>
    <col min="27" max="27" width="19.375" customWidth="1"/>
    <col min="28" max="28" width="12.5" customWidth="1"/>
    <col min="29" max="34" width="19.375" customWidth="1"/>
    <col min="36" max="36" width="15.125" bestFit="1" customWidth="1"/>
    <col min="45" max="45" width="14.5" bestFit="1" customWidth="1"/>
  </cols>
  <sheetData>
    <row r="1" spans="1:10" s="21" customFormat="1" x14ac:dyDescent="0.2">
      <c r="A1" s="27" t="s">
        <v>55</v>
      </c>
      <c r="B1" s="27"/>
      <c r="C1" s="27"/>
    </row>
    <row r="2" spans="1:10" ht="15" thickBot="1" x14ac:dyDescent="0.25"/>
    <row r="3" spans="1:10" ht="15" thickBot="1" x14ac:dyDescent="0.25">
      <c r="A3" s="51" t="s">
        <v>59</v>
      </c>
      <c r="B3" s="52"/>
      <c r="C3" s="52"/>
      <c r="D3" s="52"/>
      <c r="E3" s="52"/>
      <c r="F3" s="53"/>
      <c r="G3" s="32"/>
    </row>
    <row r="4" spans="1:10" x14ac:dyDescent="0.2">
      <c r="A4" s="24" t="s">
        <v>50</v>
      </c>
      <c r="B4" s="24" t="s">
        <v>49</v>
      </c>
      <c r="C4" s="24" t="s">
        <v>64</v>
      </c>
      <c r="D4" s="24" t="s">
        <v>56</v>
      </c>
      <c r="E4" s="24" t="s">
        <v>57</v>
      </c>
      <c r="F4" s="24" t="s">
        <v>58</v>
      </c>
      <c r="G4" s="33"/>
    </row>
    <row r="5" spans="1:10" x14ac:dyDescent="0.2">
      <c r="A5" s="11" t="s">
        <v>39</v>
      </c>
      <c r="B5" s="11" t="s">
        <v>39</v>
      </c>
      <c r="C5" s="20">
        <v>10000</v>
      </c>
      <c r="D5" s="20">
        <v>500</v>
      </c>
      <c r="E5" s="20">
        <v>500</v>
      </c>
      <c r="F5" s="20">
        <v>833</v>
      </c>
      <c r="G5" s="34"/>
    </row>
    <row r="6" spans="1:10" s="29" customFormat="1" x14ac:dyDescent="0.2">
      <c r="A6" s="23" t="s">
        <v>38</v>
      </c>
      <c r="B6" s="23" t="s">
        <v>39</v>
      </c>
      <c r="C6" s="28">
        <v>1000</v>
      </c>
      <c r="D6" s="28">
        <v>50</v>
      </c>
      <c r="E6" s="28">
        <v>50</v>
      </c>
      <c r="F6" s="28">
        <f>C6*0.0833</f>
        <v>83.3</v>
      </c>
      <c r="G6" s="35"/>
    </row>
    <row r="7" spans="1:10" x14ac:dyDescent="0.2">
      <c r="A7" s="11" t="s">
        <v>38</v>
      </c>
      <c r="B7" s="11" t="s">
        <v>38</v>
      </c>
      <c r="C7" s="20">
        <v>11000</v>
      </c>
      <c r="D7" s="20">
        <v>550</v>
      </c>
      <c r="E7" s="20">
        <v>550</v>
      </c>
      <c r="F7" s="20">
        <f>C7*0.0833</f>
        <v>916.3</v>
      </c>
      <c r="G7" s="34"/>
    </row>
    <row r="8" spans="1:10" x14ac:dyDescent="0.2">
      <c r="A8" s="19"/>
      <c r="B8" s="19"/>
    </row>
    <row r="9" spans="1:10" ht="34.5" customHeight="1" x14ac:dyDescent="0.2">
      <c r="A9" s="59" t="s">
        <v>60</v>
      </c>
      <c r="B9" s="59"/>
      <c r="C9" s="59"/>
      <c r="D9" s="59"/>
      <c r="E9" s="59"/>
      <c r="F9" s="59"/>
      <c r="G9" s="36"/>
    </row>
    <row r="11" spans="1:10" ht="45" x14ac:dyDescent="0.25">
      <c r="A11" s="25" t="s">
        <v>53</v>
      </c>
      <c r="B11" s="55" t="s">
        <v>48</v>
      </c>
      <c r="C11" s="55"/>
      <c r="D11" s="55"/>
      <c r="E11" s="55"/>
      <c r="F11" s="55"/>
      <c r="G11" s="25" t="s">
        <v>81</v>
      </c>
      <c r="H11" s="56" t="s">
        <v>47</v>
      </c>
      <c r="I11" s="57"/>
      <c r="J11" s="58"/>
    </row>
    <row r="12" spans="1:10" ht="15" x14ac:dyDescent="0.25">
      <c r="A12" s="12" t="s">
        <v>46</v>
      </c>
      <c r="B12" s="30">
        <v>37</v>
      </c>
      <c r="C12" s="30">
        <v>43</v>
      </c>
      <c r="D12" s="30">
        <v>54</v>
      </c>
      <c r="E12" s="30">
        <v>55</v>
      </c>
      <c r="F12" s="30">
        <v>56</v>
      </c>
      <c r="G12" s="31">
        <v>72</v>
      </c>
      <c r="H12" s="30">
        <v>81</v>
      </c>
      <c r="I12" s="30">
        <v>83</v>
      </c>
      <c r="J12" s="30">
        <v>84</v>
      </c>
    </row>
    <row r="13" spans="1:10" ht="15" x14ac:dyDescent="0.25">
      <c r="A13" s="12" t="s">
        <v>45</v>
      </c>
      <c r="B13" s="12" t="s">
        <v>21</v>
      </c>
      <c r="C13" s="12" t="s">
        <v>44</v>
      </c>
      <c r="D13" s="12" t="s">
        <v>26</v>
      </c>
      <c r="E13" s="12" t="s">
        <v>43</v>
      </c>
      <c r="F13" s="12" t="s">
        <v>42</v>
      </c>
      <c r="G13" s="31" t="s">
        <v>82</v>
      </c>
      <c r="H13" s="12" t="s">
        <v>41</v>
      </c>
      <c r="I13" s="12" t="s">
        <v>9</v>
      </c>
      <c r="J13" s="12" t="s">
        <v>40</v>
      </c>
    </row>
    <row r="14" spans="1:10" x14ac:dyDescent="0.2">
      <c r="A14" s="60" t="s">
        <v>39</v>
      </c>
      <c r="B14" s="60">
        <v>1</v>
      </c>
      <c r="C14" s="60">
        <v>123</v>
      </c>
      <c r="D14" s="60" t="s">
        <v>51</v>
      </c>
      <c r="E14" s="60" t="s">
        <v>51</v>
      </c>
      <c r="F14" s="60" t="s">
        <v>51</v>
      </c>
      <c r="G14" s="63" t="s">
        <v>83</v>
      </c>
      <c r="H14" s="9">
        <v>500</v>
      </c>
      <c r="I14" s="9">
        <v>331</v>
      </c>
      <c r="J14" s="9" t="s">
        <v>61</v>
      </c>
    </row>
    <row r="15" spans="1:10" x14ac:dyDescent="0.2">
      <c r="A15" s="61"/>
      <c r="B15" s="61"/>
      <c r="C15" s="61"/>
      <c r="D15" s="61"/>
      <c r="E15" s="61"/>
      <c r="F15" s="61"/>
      <c r="G15" s="64"/>
      <c r="H15" s="9">
        <v>500</v>
      </c>
      <c r="I15" s="9">
        <v>332</v>
      </c>
      <c r="J15" s="9" t="s">
        <v>61</v>
      </c>
    </row>
    <row r="16" spans="1:10" x14ac:dyDescent="0.2">
      <c r="A16" s="62"/>
      <c r="B16" s="62"/>
      <c r="C16" s="62"/>
      <c r="D16" s="62"/>
      <c r="E16" s="62"/>
      <c r="F16" s="62"/>
      <c r="G16" s="65"/>
      <c r="H16" s="9">
        <v>833</v>
      </c>
      <c r="I16" s="9">
        <v>333</v>
      </c>
      <c r="J16" s="26" t="s">
        <v>62</v>
      </c>
    </row>
    <row r="17" spans="1:10" x14ac:dyDescent="0.2">
      <c r="A17" s="15"/>
      <c r="B17" s="14"/>
      <c r="C17" s="13"/>
      <c r="D17" s="13"/>
      <c r="E17" s="13"/>
      <c r="F17" s="13"/>
      <c r="G17" s="33"/>
      <c r="H17" s="13"/>
      <c r="I17" s="13"/>
      <c r="J17" s="13"/>
    </row>
    <row r="18" spans="1:10" x14ac:dyDescent="0.2">
      <c r="A18" s="15"/>
      <c r="B18" s="14"/>
      <c r="C18" s="13"/>
      <c r="D18" s="13"/>
      <c r="E18" s="13"/>
      <c r="F18" s="13"/>
      <c r="G18" s="33"/>
      <c r="H18" s="13"/>
      <c r="I18" s="13"/>
      <c r="J18" s="13"/>
    </row>
    <row r="19" spans="1:10" s="16" customFormat="1" ht="15" x14ac:dyDescent="0.25">
      <c r="A19" s="54" t="s">
        <v>63</v>
      </c>
      <c r="B19" s="54"/>
      <c r="C19" s="54"/>
      <c r="D19" s="54"/>
      <c r="E19" s="54"/>
      <c r="F19" s="54"/>
      <c r="G19" s="54"/>
      <c r="H19" s="54"/>
      <c r="I19" s="54"/>
      <c r="J19" s="17"/>
    </row>
    <row r="20" spans="1:10" x14ac:dyDescent="0.2">
      <c r="A20" s="15"/>
      <c r="B20" s="14"/>
      <c r="C20" s="13"/>
      <c r="D20" s="13"/>
      <c r="E20" s="13"/>
      <c r="F20" s="13"/>
      <c r="G20" s="33"/>
      <c r="H20" s="13"/>
      <c r="I20" s="13"/>
      <c r="J20" s="13"/>
    </row>
    <row r="22" spans="1:10" ht="45" x14ac:dyDescent="0.25">
      <c r="A22" s="25" t="s">
        <v>54</v>
      </c>
      <c r="B22" s="55" t="s">
        <v>48</v>
      </c>
      <c r="C22" s="55"/>
      <c r="D22" s="55"/>
      <c r="E22" s="55"/>
      <c r="F22" s="55"/>
      <c r="G22" s="25" t="s">
        <v>81</v>
      </c>
      <c r="H22" s="56" t="s">
        <v>47</v>
      </c>
      <c r="I22" s="57"/>
      <c r="J22" s="58"/>
    </row>
    <row r="23" spans="1:10" ht="15" x14ac:dyDescent="0.25">
      <c r="A23" s="12" t="s">
        <v>46</v>
      </c>
      <c r="B23" s="12">
        <v>37</v>
      </c>
      <c r="C23" s="12">
        <v>43</v>
      </c>
      <c r="D23" s="12">
        <v>54</v>
      </c>
      <c r="E23" s="12">
        <v>55</v>
      </c>
      <c r="F23" s="12">
        <v>56</v>
      </c>
      <c r="G23" s="31">
        <v>72</v>
      </c>
      <c r="H23" s="12">
        <v>81</v>
      </c>
      <c r="I23" s="12">
        <v>83</v>
      </c>
      <c r="J23" s="12">
        <v>84</v>
      </c>
    </row>
    <row r="24" spans="1:10" ht="15" x14ac:dyDescent="0.25">
      <c r="A24" s="12" t="s">
        <v>1</v>
      </c>
      <c r="B24" s="12" t="s">
        <v>21</v>
      </c>
      <c r="C24" s="12" t="s">
        <v>44</v>
      </c>
      <c r="D24" s="12" t="s">
        <v>26</v>
      </c>
      <c r="E24" s="12" t="s">
        <v>43</v>
      </c>
      <c r="F24" s="12" t="s">
        <v>42</v>
      </c>
      <c r="G24" s="31" t="s">
        <v>82</v>
      </c>
      <c r="H24" s="12" t="s">
        <v>41</v>
      </c>
      <c r="I24" s="12" t="s">
        <v>9</v>
      </c>
      <c r="J24" s="12" t="s">
        <v>40</v>
      </c>
    </row>
    <row r="25" spans="1:10" ht="42.75" customHeight="1" x14ac:dyDescent="0.2">
      <c r="A25" s="60" t="s">
        <v>39</v>
      </c>
      <c r="B25" s="81">
        <v>1</v>
      </c>
      <c r="C25" s="69">
        <v>456</v>
      </c>
      <c r="D25" s="66" t="s">
        <v>67</v>
      </c>
      <c r="E25" s="69" t="s">
        <v>51</v>
      </c>
      <c r="F25" s="69" t="s">
        <v>51</v>
      </c>
      <c r="G25" s="66">
        <v>4</v>
      </c>
      <c r="H25" s="18">
        <v>50</v>
      </c>
      <c r="I25" s="18">
        <v>431</v>
      </c>
      <c r="J25" s="66" t="s">
        <v>67</v>
      </c>
    </row>
    <row r="26" spans="1:10" x14ac:dyDescent="0.2">
      <c r="A26" s="61"/>
      <c r="B26" s="82"/>
      <c r="C26" s="70"/>
      <c r="D26" s="67"/>
      <c r="E26" s="70"/>
      <c r="F26" s="70"/>
      <c r="G26" s="67"/>
      <c r="H26" s="18">
        <v>50</v>
      </c>
      <c r="I26" s="18">
        <v>432</v>
      </c>
      <c r="J26" s="67"/>
    </row>
    <row r="27" spans="1:10" x14ac:dyDescent="0.2">
      <c r="A27" s="62"/>
      <c r="B27" s="83"/>
      <c r="C27" s="71"/>
      <c r="D27" s="68"/>
      <c r="E27" s="71"/>
      <c r="F27" s="71"/>
      <c r="G27" s="68"/>
      <c r="H27" s="18">
        <v>83.3</v>
      </c>
      <c r="I27" s="18">
        <v>433</v>
      </c>
      <c r="J27" s="68"/>
    </row>
    <row r="28" spans="1:10" x14ac:dyDescent="0.2">
      <c r="A28" s="87" t="s">
        <v>38</v>
      </c>
      <c r="B28" s="75">
        <v>1</v>
      </c>
      <c r="C28" s="84">
        <v>456</v>
      </c>
      <c r="D28" s="72" t="s">
        <v>51</v>
      </c>
      <c r="E28" s="75" t="s">
        <v>51</v>
      </c>
      <c r="F28" s="75" t="s">
        <v>51</v>
      </c>
      <c r="G28" s="78">
        <v>1</v>
      </c>
      <c r="H28" s="10">
        <v>550</v>
      </c>
      <c r="I28" s="9">
        <v>434</v>
      </c>
      <c r="J28" s="9"/>
    </row>
    <row r="29" spans="1:10" x14ac:dyDescent="0.2">
      <c r="A29" s="88"/>
      <c r="B29" s="76"/>
      <c r="C29" s="85"/>
      <c r="D29" s="73"/>
      <c r="E29" s="76"/>
      <c r="F29" s="76"/>
      <c r="G29" s="79"/>
      <c r="H29" s="10">
        <v>550</v>
      </c>
      <c r="I29" s="9">
        <v>435</v>
      </c>
      <c r="J29" s="9"/>
    </row>
    <row r="30" spans="1:10" x14ac:dyDescent="0.2">
      <c r="A30" s="89"/>
      <c r="B30" s="77"/>
      <c r="C30" s="86"/>
      <c r="D30" s="74"/>
      <c r="E30" s="77"/>
      <c r="F30" s="77"/>
      <c r="G30" s="80"/>
      <c r="H30" s="10">
        <v>916.3</v>
      </c>
      <c r="I30" s="9">
        <v>436</v>
      </c>
      <c r="J30" s="9"/>
    </row>
  </sheetData>
  <mergeCells count="29">
    <mergeCell ref="C25:C27"/>
    <mergeCell ref="B25:B27"/>
    <mergeCell ref="C28:C30"/>
    <mergeCell ref="B28:B30"/>
    <mergeCell ref="A25:A27"/>
    <mergeCell ref="A28:A30"/>
    <mergeCell ref="D25:D27"/>
    <mergeCell ref="E25:E27"/>
    <mergeCell ref="F25:F27"/>
    <mergeCell ref="J25:J27"/>
    <mergeCell ref="D28:D30"/>
    <mergeCell ref="E28:E30"/>
    <mergeCell ref="F28:F30"/>
    <mergeCell ref="G25:G27"/>
    <mergeCell ref="G28:G30"/>
    <mergeCell ref="A3:F3"/>
    <mergeCell ref="A19:I19"/>
    <mergeCell ref="B11:F11"/>
    <mergeCell ref="H11:J11"/>
    <mergeCell ref="B22:F22"/>
    <mergeCell ref="H22:J22"/>
    <mergeCell ref="A9:F9"/>
    <mergeCell ref="A14:A16"/>
    <mergeCell ref="B14:B16"/>
    <mergeCell ref="C14:C16"/>
    <mergeCell ref="D14:D16"/>
    <mergeCell ref="E14:E16"/>
    <mergeCell ref="F14:F16"/>
    <mergeCell ref="G14:G1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rightToLeft="1" zoomScale="115" zoomScaleNormal="115" workbookViewId="0">
      <selection activeCell="B12" sqref="B12:F12"/>
    </sheetView>
  </sheetViews>
  <sheetFormatPr defaultRowHeight="14.25" x14ac:dyDescent="0.2"/>
  <cols>
    <col min="1" max="1" width="10.625" bestFit="1" customWidth="1"/>
    <col min="2" max="2" width="12.375" bestFit="1" customWidth="1"/>
    <col min="3" max="3" width="10.875" bestFit="1" customWidth="1"/>
    <col min="4" max="4" width="15.625" customWidth="1"/>
    <col min="5" max="5" width="12.125" bestFit="1" customWidth="1"/>
    <col min="6" max="6" width="15.5" bestFit="1" customWidth="1"/>
    <col min="7" max="7" width="22.25" style="21" bestFit="1" customWidth="1"/>
    <col min="8" max="8" width="15.25" bestFit="1" customWidth="1"/>
    <col min="9" max="10" width="19.375" bestFit="1" customWidth="1"/>
    <col min="11" max="11" width="8" bestFit="1" customWidth="1"/>
    <col min="12" max="12" width="8.625" bestFit="1" customWidth="1"/>
    <col min="13" max="13" width="12.625" bestFit="1" customWidth="1"/>
    <col min="14" max="14" width="10.875" bestFit="1" customWidth="1"/>
    <col min="15" max="15" width="15" bestFit="1" customWidth="1"/>
    <col min="16" max="16" width="15" customWidth="1"/>
    <col min="17" max="17" width="19.375" bestFit="1" customWidth="1"/>
    <col min="19" max="19" width="11" bestFit="1" customWidth="1"/>
    <col min="20" max="20" width="8" bestFit="1" customWidth="1"/>
    <col min="21" max="21" width="8.625" bestFit="1" customWidth="1"/>
    <col min="22" max="22" width="12.625" bestFit="1" customWidth="1"/>
    <col min="23" max="23" width="10.875" bestFit="1" customWidth="1"/>
    <col min="24" max="24" width="15" bestFit="1" customWidth="1"/>
    <col min="25" max="25" width="15.25" bestFit="1" customWidth="1"/>
    <col min="26" max="26" width="19.375" bestFit="1" customWidth="1"/>
    <col min="27" max="27" width="19.375" customWidth="1"/>
    <col min="28" max="28" width="12.5" customWidth="1"/>
    <col min="29" max="34" width="19.375" customWidth="1"/>
    <col min="36" max="36" width="15.125" bestFit="1" customWidth="1"/>
    <col min="45" max="45" width="14.5" bestFit="1" customWidth="1"/>
  </cols>
  <sheetData>
    <row r="1" spans="1:36" s="27" customFormat="1" x14ac:dyDescent="0.2">
      <c r="A1" s="27" t="s">
        <v>127</v>
      </c>
      <c r="G1" s="21"/>
    </row>
    <row r="2" spans="1:36" ht="15.75" thickBot="1" x14ac:dyDescent="0.3">
      <c r="AJ2" s="22"/>
    </row>
    <row r="3" spans="1:36" ht="15.75" thickBot="1" x14ac:dyDescent="0.3">
      <c r="A3" s="90" t="s">
        <v>65</v>
      </c>
      <c r="B3" s="91"/>
      <c r="C3" s="91"/>
      <c r="D3" s="91"/>
      <c r="E3" s="91"/>
      <c r="F3" s="92"/>
      <c r="G3" s="37"/>
      <c r="AJ3" s="13"/>
    </row>
    <row r="4" spans="1:36" x14ac:dyDescent="0.2">
      <c r="A4" s="24" t="s">
        <v>50</v>
      </c>
      <c r="B4" s="24" t="s">
        <v>49</v>
      </c>
      <c r="C4" s="24" t="s">
        <v>64</v>
      </c>
      <c r="D4" s="24" t="s">
        <v>56</v>
      </c>
      <c r="E4" s="24" t="s">
        <v>57</v>
      </c>
      <c r="F4" s="24" t="s">
        <v>58</v>
      </c>
      <c r="G4" s="33"/>
      <c r="AJ4" s="13"/>
    </row>
    <row r="5" spans="1:36" x14ac:dyDescent="0.2">
      <c r="A5" s="11" t="s">
        <v>39</v>
      </c>
      <c r="B5" s="11" t="s">
        <v>39</v>
      </c>
      <c r="C5" s="20">
        <v>10000</v>
      </c>
      <c r="D5" s="20">
        <v>500</v>
      </c>
      <c r="E5" s="20">
        <v>500</v>
      </c>
      <c r="F5" s="20">
        <v>833</v>
      </c>
      <c r="G5" s="34"/>
      <c r="AJ5" s="13"/>
    </row>
    <row r="6" spans="1:36" s="29" customFormat="1" x14ac:dyDescent="0.2">
      <c r="A6" s="23" t="s">
        <v>38</v>
      </c>
      <c r="B6" s="23" t="s">
        <v>39</v>
      </c>
      <c r="C6" s="28">
        <v>-1000</v>
      </c>
      <c r="D6" s="28">
        <f>C6*0.05</f>
        <v>-50</v>
      </c>
      <c r="E6" s="28">
        <f>C6*0.05</f>
        <v>-50</v>
      </c>
      <c r="F6" s="28">
        <f>C6*0.0833</f>
        <v>-83.3</v>
      </c>
      <c r="G6" s="35"/>
      <c r="AJ6" s="14"/>
    </row>
    <row r="7" spans="1:36" x14ac:dyDescent="0.2">
      <c r="A7" s="11" t="s">
        <v>38</v>
      </c>
      <c r="B7" s="11" t="s">
        <v>38</v>
      </c>
      <c r="C7" s="20">
        <v>9000</v>
      </c>
      <c r="D7" s="20">
        <f>C7*0.05</f>
        <v>450</v>
      </c>
      <c r="E7" s="20">
        <f>C7*0.05</f>
        <v>450</v>
      </c>
      <c r="F7" s="20">
        <f>C7*0.0833</f>
        <v>749.7</v>
      </c>
      <c r="G7" s="34"/>
    </row>
    <row r="9" spans="1:36" ht="70.5" customHeight="1" x14ac:dyDescent="0.2">
      <c r="A9" s="59" t="s">
        <v>69</v>
      </c>
      <c r="B9" s="59"/>
      <c r="C9" s="59"/>
      <c r="D9" s="59"/>
      <c r="E9" s="59"/>
      <c r="F9" s="59"/>
      <c r="G9" s="36"/>
    </row>
    <row r="12" spans="1:36" ht="45" x14ac:dyDescent="0.25">
      <c r="A12" s="25" t="s">
        <v>53</v>
      </c>
      <c r="B12" s="55" t="s">
        <v>48</v>
      </c>
      <c r="C12" s="55"/>
      <c r="D12" s="55"/>
      <c r="E12" s="55"/>
      <c r="F12" s="55"/>
      <c r="G12" s="25" t="s">
        <v>81</v>
      </c>
      <c r="H12" s="56" t="s">
        <v>47</v>
      </c>
      <c r="I12" s="57"/>
      <c r="J12" s="58"/>
    </row>
    <row r="13" spans="1:36" ht="15" x14ac:dyDescent="0.25">
      <c r="A13" s="12" t="s">
        <v>46</v>
      </c>
      <c r="B13" s="12">
        <v>37</v>
      </c>
      <c r="C13" s="12">
        <v>43</v>
      </c>
      <c r="D13" s="12">
        <v>54</v>
      </c>
      <c r="E13" s="12">
        <v>55</v>
      </c>
      <c r="F13" s="12">
        <v>56</v>
      </c>
      <c r="G13" s="31">
        <v>72</v>
      </c>
      <c r="H13" s="12">
        <v>81</v>
      </c>
      <c r="I13" s="12">
        <v>83</v>
      </c>
      <c r="J13" s="12">
        <v>84</v>
      </c>
    </row>
    <row r="14" spans="1:36" ht="15" x14ac:dyDescent="0.25">
      <c r="A14" s="12" t="s">
        <v>45</v>
      </c>
      <c r="B14" s="12" t="s">
        <v>21</v>
      </c>
      <c r="C14" s="12" t="s">
        <v>44</v>
      </c>
      <c r="D14" s="12" t="s">
        <v>26</v>
      </c>
      <c r="E14" s="12" t="s">
        <v>43</v>
      </c>
      <c r="F14" s="12" t="s">
        <v>42</v>
      </c>
      <c r="G14" s="31" t="s">
        <v>82</v>
      </c>
      <c r="H14" s="12" t="s">
        <v>41</v>
      </c>
      <c r="I14" s="12" t="s">
        <v>9</v>
      </c>
      <c r="J14" s="12" t="s">
        <v>40</v>
      </c>
    </row>
    <row r="15" spans="1:36" x14ac:dyDescent="0.2">
      <c r="A15" s="60" t="s">
        <v>39</v>
      </c>
      <c r="B15" s="60">
        <v>1</v>
      </c>
      <c r="C15" s="60">
        <v>123</v>
      </c>
      <c r="D15" s="60" t="s">
        <v>51</v>
      </c>
      <c r="E15" s="60" t="s">
        <v>51</v>
      </c>
      <c r="F15" s="60" t="s">
        <v>51</v>
      </c>
      <c r="G15" s="63" t="s">
        <v>83</v>
      </c>
      <c r="H15" s="9">
        <v>500</v>
      </c>
      <c r="I15" s="9">
        <v>331</v>
      </c>
      <c r="J15" s="9" t="s">
        <v>51</v>
      </c>
    </row>
    <row r="16" spans="1:36" x14ac:dyDescent="0.2">
      <c r="A16" s="61"/>
      <c r="B16" s="61"/>
      <c r="C16" s="61"/>
      <c r="D16" s="61"/>
      <c r="E16" s="61"/>
      <c r="F16" s="61"/>
      <c r="G16" s="64"/>
      <c r="H16" s="9">
        <v>500</v>
      </c>
      <c r="I16" s="9">
        <v>332</v>
      </c>
      <c r="J16" s="9" t="s">
        <v>51</v>
      </c>
    </row>
    <row r="17" spans="1:10" x14ac:dyDescent="0.2">
      <c r="A17" s="62"/>
      <c r="B17" s="62"/>
      <c r="C17" s="62"/>
      <c r="D17" s="62"/>
      <c r="E17" s="62"/>
      <c r="F17" s="62"/>
      <c r="G17" s="65"/>
      <c r="H17" s="9">
        <v>833</v>
      </c>
      <c r="I17" s="9">
        <v>333</v>
      </c>
      <c r="J17" s="9" t="s">
        <v>51</v>
      </c>
    </row>
    <row r="19" spans="1:10" s="16" customFormat="1" ht="15" x14ac:dyDescent="0.25">
      <c r="A19" s="93" t="s">
        <v>63</v>
      </c>
      <c r="B19" s="93"/>
      <c r="C19" s="93"/>
      <c r="D19" s="93"/>
      <c r="E19" s="93"/>
      <c r="F19" s="93"/>
      <c r="G19" s="93"/>
      <c r="H19" s="93"/>
    </row>
    <row r="22" spans="1:10" ht="30" x14ac:dyDescent="0.25">
      <c r="A22" s="25" t="s">
        <v>66</v>
      </c>
      <c r="B22" s="55" t="s">
        <v>48</v>
      </c>
      <c r="C22" s="55"/>
      <c r="D22" s="55"/>
      <c r="E22" s="55"/>
      <c r="F22" s="55"/>
      <c r="G22" s="25" t="s">
        <v>81</v>
      </c>
      <c r="H22" s="55" t="s">
        <v>47</v>
      </c>
      <c r="I22" s="55"/>
      <c r="J22" s="55"/>
    </row>
    <row r="23" spans="1:10" ht="15" x14ac:dyDescent="0.25">
      <c r="A23" s="12" t="s">
        <v>46</v>
      </c>
      <c r="B23" s="12">
        <v>37</v>
      </c>
      <c r="C23" s="12">
        <v>43</v>
      </c>
      <c r="D23" s="12">
        <v>54</v>
      </c>
      <c r="E23" s="12">
        <v>55</v>
      </c>
      <c r="F23" s="12">
        <v>56</v>
      </c>
      <c r="G23" s="31">
        <v>72</v>
      </c>
      <c r="H23" s="12">
        <v>81</v>
      </c>
      <c r="I23" s="12">
        <v>83</v>
      </c>
      <c r="J23" s="12">
        <v>84</v>
      </c>
    </row>
    <row r="24" spans="1:10" ht="15" x14ac:dyDescent="0.25">
      <c r="A24" s="12" t="s">
        <v>45</v>
      </c>
      <c r="B24" s="12" t="s">
        <v>21</v>
      </c>
      <c r="C24" s="12" t="s">
        <v>44</v>
      </c>
      <c r="D24" s="12" t="s">
        <v>26</v>
      </c>
      <c r="E24" s="12" t="s">
        <v>43</v>
      </c>
      <c r="F24" s="12" t="s">
        <v>42</v>
      </c>
      <c r="G24" s="31" t="s">
        <v>82</v>
      </c>
      <c r="H24" s="12" t="s">
        <v>41</v>
      </c>
      <c r="I24" s="12" t="s">
        <v>9</v>
      </c>
      <c r="J24" s="12" t="s">
        <v>40</v>
      </c>
    </row>
    <row r="25" spans="1:10" x14ac:dyDescent="0.2">
      <c r="A25" s="60" t="s">
        <v>38</v>
      </c>
      <c r="B25" s="60">
        <v>1</v>
      </c>
      <c r="C25" s="60">
        <v>456</v>
      </c>
      <c r="D25" s="60" t="s">
        <v>51</v>
      </c>
      <c r="E25" s="60" t="s">
        <v>51</v>
      </c>
      <c r="F25" s="60" t="s">
        <v>51</v>
      </c>
      <c r="G25" s="63" t="s">
        <v>83</v>
      </c>
      <c r="H25" s="9">
        <v>450</v>
      </c>
      <c r="I25" s="9">
        <v>431</v>
      </c>
      <c r="J25" s="9" t="s">
        <v>51</v>
      </c>
    </row>
    <row r="26" spans="1:10" x14ac:dyDescent="0.2">
      <c r="A26" s="61"/>
      <c r="B26" s="61"/>
      <c r="C26" s="61"/>
      <c r="D26" s="61"/>
      <c r="E26" s="61"/>
      <c r="F26" s="61"/>
      <c r="G26" s="64"/>
      <c r="H26" s="9">
        <v>450</v>
      </c>
      <c r="I26" s="9">
        <v>432</v>
      </c>
      <c r="J26" s="9" t="s">
        <v>51</v>
      </c>
    </row>
    <row r="27" spans="1:10" x14ac:dyDescent="0.2">
      <c r="A27" s="62"/>
      <c r="B27" s="62"/>
      <c r="C27" s="62"/>
      <c r="D27" s="62"/>
      <c r="E27" s="62"/>
      <c r="F27" s="62"/>
      <c r="G27" s="65"/>
      <c r="H27" s="9">
        <v>749.7</v>
      </c>
      <c r="I27" s="9">
        <v>433</v>
      </c>
      <c r="J27" s="9" t="s">
        <v>51</v>
      </c>
    </row>
    <row r="29" spans="1:10" ht="45" x14ac:dyDescent="0.25">
      <c r="A29" s="25" t="s">
        <v>70</v>
      </c>
      <c r="B29" s="55" t="s">
        <v>48</v>
      </c>
      <c r="C29" s="55"/>
      <c r="D29" s="55"/>
      <c r="E29" s="55"/>
      <c r="F29" s="55"/>
      <c r="G29" s="25" t="s">
        <v>81</v>
      </c>
      <c r="H29" s="55" t="s">
        <v>47</v>
      </c>
      <c r="I29" s="55"/>
      <c r="J29" s="55"/>
    </row>
    <row r="30" spans="1:10" ht="15" x14ac:dyDescent="0.25">
      <c r="A30" s="12" t="s">
        <v>46</v>
      </c>
      <c r="B30" s="12">
        <v>37</v>
      </c>
      <c r="C30" s="12">
        <v>43</v>
      </c>
      <c r="D30" s="12">
        <v>54</v>
      </c>
      <c r="E30" s="12">
        <v>55</v>
      </c>
      <c r="F30" s="12">
        <v>56</v>
      </c>
      <c r="G30" s="31">
        <v>72</v>
      </c>
      <c r="H30" s="12">
        <v>81</v>
      </c>
      <c r="I30" s="12">
        <v>83</v>
      </c>
      <c r="J30" s="12">
        <v>84</v>
      </c>
    </row>
    <row r="31" spans="1:10" ht="15" x14ac:dyDescent="0.25">
      <c r="A31" s="12" t="s">
        <v>45</v>
      </c>
      <c r="B31" s="12" t="s">
        <v>21</v>
      </c>
      <c r="C31" s="12" t="s">
        <v>44</v>
      </c>
      <c r="D31" s="12" t="s">
        <v>26</v>
      </c>
      <c r="E31" s="12" t="s">
        <v>43</v>
      </c>
      <c r="F31" s="12" t="s">
        <v>42</v>
      </c>
      <c r="G31" s="31" t="s">
        <v>82</v>
      </c>
      <c r="H31" s="12" t="s">
        <v>41</v>
      </c>
      <c r="I31" s="12" t="s">
        <v>9</v>
      </c>
      <c r="J31" s="12" t="s">
        <v>40</v>
      </c>
    </row>
    <row r="32" spans="1:10" ht="42.75" customHeight="1" x14ac:dyDescent="0.2">
      <c r="A32" s="60" t="s">
        <v>39</v>
      </c>
      <c r="B32" s="81">
        <v>5</v>
      </c>
      <c r="C32" s="81">
        <v>789</v>
      </c>
      <c r="D32" s="66" t="s">
        <v>67</v>
      </c>
      <c r="E32" s="75" t="s">
        <v>51</v>
      </c>
      <c r="F32" s="75" t="s">
        <v>51</v>
      </c>
      <c r="G32" s="63" t="s">
        <v>84</v>
      </c>
      <c r="H32" s="18">
        <v>50</v>
      </c>
      <c r="I32" s="18">
        <v>500</v>
      </c>
      <c r="J32" s="94" t="s">
        <v>68</v>
      </c>
    </row>
    <row r="33" spans="1:10" x14ac:dyDescent="0.2">
      <c r="A33" s="61"/>
      <c r="B33" s="82"/>
      <c r="C33" s="82"/>
      <c r="D33" s="67"/>
      <c r="E33" s="76"/>
      <c r="F33" s="76"/>
      <c r="G33" s="64"/>
      <c r="H33" s="18">
        <v>50</v>
      </c>
      <c r="I33" s="18">
        <v>501</v>
      </c>
      <c r="J33" s="95"/>
    </row>
    <row r="34" spans="1:10" x14ac:dyDescent="0.2">
      <c r="A34" s="62"/>
      <c r="B34" s="83"/>
      <c r="C34" s="83"/>
      <c r="D34" s="68"/>
      <c r="E34" s="77"/>
      <c r="F34" s="77"/>
      <c r="G34" s="65"/>
      <c r="H34" s="18">
        <v>83.33</v>
      </c>
      <c r="I34" s="18">
        <v>502</v>
      </c>
      <c r="J34" s="96"/>
    </row>
  </sheetData>
  <mergeCells count="31">
    <mergeCell ref="G15:G17"/>
    <mergeCell ref="F15:F17"/>
    <mergeCell ref="J32:J34"/>
    <mergeCell ref="A32:A34"/>
    <mergeCell ref="B32:B34"/>
    <mergeCell ref="C32:C34"/>
    <mergeCell ref="D32:D34"/>
    <mergeCell ref="E32:E34"/>
    <mergeCell ref="F32:F34"/>
    <mergeCell ref="G32:G34"/>
    <mergeCell ref="A15:A17"/>
    <mergeCell ref="B15:B17"/>
    <mergeCell ref="C15:C17"/>
    <mergeCell ref="D15:D17"/>
    <mergeCell ref="E15:E17"/>
    <mergeCell ref="A3:F3"/>
    <mergeCell ref="A19:H19"/>
    <mergeCell ref="H29:J29"/>
    <mergeCell ref="B29:F29"/>
    <mergeCell ref="A9:F9"/>
    <mergeCell ref="B12:F12"/>
    <mergeCell ref="H12:J12"/>
    <mergeCell ref="B22:F22"/>
    <mergeCell ref="H22:J22"/>
    <mergeCell ref="A25:A27"/>
    <mergeCell ref="B25:B27"/>
    <mergeCell ref="C25:C27"/>
    <mergeCell ref="D25:D27"/>
    <mergeCell ref="E25:E27"/>
    <mergeCell ref="F25:F27"/>
    <mergeCell ref="G25:G2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bf8e2873592052c92a688c61dd9812b0">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fb8c77a70ef66e107f0733e4bf9c700"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6E195A-BF2F-4B37-8BB4-3201C9969561}">
  <ds:schemaRefs>
    <ds:schemaRef ds:uri="http://schemas.microsoft.com/sharepoint/v3/contenttype/forms"/>
  </ds:schemaRefs>
</ds:datastoreItem>
</file>

<file path=customXml/itemProps2.xml><?xml version="1.0" encoding="utf-8"?>
<ds:datastoreItem xmlns:ds="http://schemas.openxmlformats.org/officeDocument/2006/customXml" ds:itemID="{340E5476-3632-447C-8F55-39F9E55AB4D8}">
  <ds:schemaRefs>
    <ds:schemaRef ds:uri="http://schemas.openxmlformats.org/package/2006/metadata/core-properties"/>
    <ds:schemaRef ds:uri="a46656d4-8850-49b3-aebd-68bd05f7f43d"/>
    <ds:schemaRef ds:uri="http://purl.org/dc/elements/1.1/"/>
    <ds:schemaRef ds:uri="http://purl.org/dc/dcmitype/"/>
    <ds:schemaRef ds:uri="http://schemas.microsoft.com/sharepoint/v3"/>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3B9CB14-266D-4271-B497-6537C49DB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2</vt:i4>
      </vt:variant>
    </vt:vector>
  </HeadingPairs>
  <TitlesOfParts>
    <vt:vector size="5" baseType="lpstr">
      <vt:lpstr>גיליון1</vt:lpstr>
      <vt:lpstr>דוגמה 1</vt:lpstr>
      <vt:lpstr>דוגמה 2</vt:lpstr>
      <vt:lpstr>גיליון1!p</vt:lpstr>
      <vt:lpstr>גיליון1!Print_Area</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שאלות ותשובות ממשק מעסיקים</dc:title>
  <dc:creator>ניר בן שמש</dc:creator>
  <cp:lastModifiedBy>יוסי צפתי</cp:lastModifiedBy>
  <cp:lastPrinted>2015-08-20T06:39:00Z</cp:lastPrinted>
  <dcterms:created xsi:type="dcterms:W3CDTF">2015-03-23T12:08:00Z</dcterms:created>
  <dcterms:modified xsi:type="dcterms:W3CDTF">2015-08-23T07:33:00Z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שאלות ותשובת ממשק מעסיקים </vt:lpwstr>
  </property>
</Properties>
</file>